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4040"/>
  </bookViews>
  <sheets>
    <sheet name="1080P" sheetId="5" r:id="rId1"/>
    <sheet name="1440P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<sst xmlns="http://schemas.openxmlformats.org/spreadsheetml/2006/main" count="232" uniqueCount="48">
  <si>
    <t>Starboost Performance Database List</t>
  </si>
  <si>
    <t>CPU</t>
  </si>
  <si>
    <t>INTEL</t>
  </si>
  <si>
    <t>270K Plus</t>
  </si>
  <si>
    <t>Remark:</t>
  </si>
  <si>
    <t>LAB</t>
  </si>
  <si>
    <t>ICAFE</t>
  </si>
  <si>
    <t>MB</t>
  </si>
  <si>
    <t>MSI</t>
  </si>
  <si>
    <t>Z890</t>
  </si>
  <si>
    <t>Xcp Frequency</t>
  </si>
  <si>
    <t>\</t>
  </si>
  <si>
    <t>MEM</t>
  </si>
  <si>
    <t>KBK</t>
  </si>
  <si>
    <t>6000 C28</t>
  </si>
  <si>
    <t>Graphics</t>
  </si>
  <si>
    <t>1080P Low Minimum</t>
  </si>
  <si>
    <t>NGU</t>
  </si>
  <si>
    <t>GPU</t>
  </si>
  <si>
    <t>NVI</t>
  </si>
  <si>
    <t>Others:</t>
  </si>
  <si>
    <t>D2D</t>
  </si>
  <si>
    <t>SYSTEM</t>
  </si>
  <si>
    <t>win10</t>
  </si>
  <si>
    <t>22h2</t>
  </si>
  <si>
    <t>RING</t>
  </si>
  <si>
    <t>GAME</t>
  </si>
  <si>
    <t>Mem info.</t>
  </si>
  <si>
    <t>1st value</t>
  </si>
  <si>
    <t>2nd value</t>
  </si>
  <si>
    <t>3rd value</t>
  </si>
  <si>
    <t>4th value</t>
  </si>
  <si>
    <t>avg value</t>
  </si>
  <si>
    <t>Type</t>
  </si>
  <si>
    <t>Scheme</t>
  </si>
  <si>
    <t>AVG</t>
  </si>
  <si>
    <t>LOW</t>
  </si>
  <si>
    <t>CS 2 DEMO</t>
  </si>
  <si>
    <t>S24</t>
  </si>
  <si>
    <t>xcp</t>
  </si>
  <si>
    <t>6000 E/X</t>
  </si>
  <si>
    <t>default</t>
  </si>
  <si>
    <t>D24</t>
  </si>
  <si>
    <t>Delta Force</t>
  </si>
  <si>
    <t>Naraka</t>
  </si>
  <si>
    <t>VALORANT</t>
  </si>
  <si>
    <t>PUBG</t>
  </si>
  <si>
    <t>1440P Low Minimum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</si>
</sst>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D7B9"/>
        <bgColor indexed="64"/>
      </patternFill>
    </fill>
    <fill>
      <patternFill patternType="solid">
        <fgColor rgb="FFD9ECDE"/>
        <bgColor indexed="64"/>
      </patternFill>
    </fill>
    <fill>
      <patternFill patternType="solid">
        <fgColor rgb="FFDBBAA8"/>
        <bgColor indexed="64"/>
      </patternFill>
    </fill>
    <fill>
      <patternFill patternType="solid">
        <fgColor rgb="FFF9D4DF"/>
        <bgColor indexed="64"/>
      </patternFill>
    </fill>
    <fill>
      <patternFill patternType="solid">
        <fgColor rgb="FFFEF2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3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5" applyNumberFormat="0" applyFill="0" applyAlignment="0" applyProtection="0">
      <alignment vertical="center"/>
    </xf>
    <xf numFmtId="0" fontId="10" fillId="0" borderId="35" applyNumberFormat="0" applyFill="0" applyAlignment="0" applyProtection="0">
      <alignment vertical="center"/>
    </xf>
    <xf numFmtId="0" fontId="11" fillId="0" borderId="3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37" applyNumberFormat="0" applyAlignment="0" applyProtection="0">
      <alignment vertical="center"/>
    </xf>
    <xf numFmtId="0" fontId="13" fillId="15" borderId="38" applyNumberFormat="0" applyAlignment="0" applyProtection="0">
      <alignment vertical="center"/>
    </xf>
    <xf numFmtId="0" fontId="14" fillId="15" borderId="37" applyNumberFormat="0" applyAlignment="0" applyProtection="0">
      <alignment vertical="center"/>
    </xf>
    <xf numFmtId="0" fontId="15" fillId="16" borderId="39" applyNumberFormat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17" fillId="0" borderId="41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76" fontId="0" fillId="8" borderId="12" xfId="0" applyNumberFormat="1" applyFill="1" applyBorder="1" applyAlignment="1" applyProtection="1">
      <alignment horizontal="center" vertical="center"/>
    </xf>
    <xf numFmtId="176" fontId="0" fillId="8" borderId="10" xfId="0" applyNumberFormat="1" applyFill="1" applyBorder="1" applyAlignment="1" applyProtection="1">
      <alignment horizontal="center" vertical="center"/>
    </xf>
    <xf numFmtId="176" fontId="0" fillId="8" borderId="13" xfId="0" applyNumberFormat="1" applyFill="1" applyBorder="1" applyAlignment="1" applyProtection="1">
      <alignment horizontal="center" vertical="center"/>
    </xf>
    <xf numFmtId="176" fontId="0" fillId="8" borderId="9" xfId="0" applyNumberFormat="1" applyFill="1" applyBorder="1" applyAlignment="1">
      <alignment horizontal="center" vertical="center"/>
    </xf>
    <xf numFmtId="176" fontId="0" fillId="8" borderId="11" xfId="0" applyNumberForma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176" fontId="0" fillId="9" borderId="12" xfId="0" applyNumberFormat="1" applyFill="1" applyBorder="1" applyAlignment="1" applyProtection="1">
      <alignment horizontal="center" vertical="center"/>
    </xf>
    <xf numFmtId="176" fontId="0" fillId="9" borderId="10" xfId="0" applyNumberFormat="1" applyFill="1" applyBorder="1" applyAlignment="1" applyProtection="1">
      <alignment horizontal="center" vertical="center"/>
    </xf>
    <xf numFmtId="176" fontId="0" fillId="9" borderId="13" xfId="0" applyNumberFormat="1" applyFill="1" applyBorder="1" applyAlignment="1" applyProtection="1">
      <alignment horizontal="center" vertical="center"/>
    </xf>
    <xf numFmtId="176" fontId="0" fillId="9" borderId="9" xfId="0" applyNumberFormat="1" applyFill="1" applyBorder="1" applyAlignment="1">
      <alignment horizontal="center" vertical="center"/>
    </xf>
    <xf numFmtId="176" fontId="0" fillId="9" borderId="11" xfId="0" applyNumberFormat="1" applyFill="1" applyBorder="1" applyAlignment="1">
      <alignment horizontal="center" vertical="center"/>
    </xf>
    <xf numFmtId="176" fontId="0" fillId="9" borderId="11" xfId="0" applyNumberFormat="1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176" fontId="0" fillId="10" borderId="12" xfId="0" applyNumberFormat="1" applyFill="1" applyBorder="1" applyAlignment="1" applyProtection="1">
      <alignment horizontal="center" vertical="center"/>
    </xf>
    <xf numFmtId="176" fontId="0" fillId="10" borderId="10" xfId="0" applyNumberFormat="1" applyFill="1" applyBorder="1" applyAlignment="1" applyProtection="1">
      <alignment horizontal="center" vertical="center"/>
    </xf>
    <xf numFmtId="176" fontId="0" fillId="10" borderId="13" xfId="0" applyNumberFormat="1" applyFill="1" applyBorder="1" applyAlignment="1" applyProtection="1">
      <alignment horizontal="center" vertical="center"/>
    </xf>
    <xf numFmtId="176" fontId="0" fillId="10" borderId="9" xfId="0" applyNumberFormat="1" applyFill="1" applyBorder="1" applyAlignment="1">
      <alignment horizontal="center" vertical="center"/>
    </xf>
    <xf numFmtId="176" fontId="0" fillId="10" borderId="11" xfId="0" applyNumberForma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176" fontId="0" fillId="11" borderId="12" xfId="0" applyNumberFormat="1" applyFill="1" applyBorder="1" applyAlignment="1" applyProtection="1">
      <alignment horizontal="center" vertical="center"/>
    </xf>
    <xf numFmtId="176" fontId="0" fillId="11" borderId="10" xfId="0" applyNumberFormat="1" applyFill="1" applyBorder="1" applyAlignment="1" applyProtection="1">
      <alignment horizontal="center" vertical="center"/>
    </xf>
    <xf numFmtId="176" fontId="0" fillId="11" borderId="13" xfId="0" applyNumberFormat="1" applyFill="1" applyBorder="1" applyAlignment="1" applyProtection="1">
      <alignment horizontal="center" vertical="center"/>
    </xf>
    <xf numFmtId="176" fontId="0" fillId="11" borderId="9" xfId="0" applyNumberFormat="1" applyFill="1" applyBorder="1" applyAlignment="1">
      <alignment horizontal="center" vertical="center"/>
    </xf>
    <xf numFmtId="176" fontId="0" fillId="11" borderId="11" xfId="0" applyNumberForma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2" fillId="12" borderId="10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/>
    </xf>
    <xf numFmtId="176" fontId="0" fillId="12" borderId="12" xfId="0" applyNumberFormat="1" applyFill="1" applyBorder="1" applyAlignment="1" applyProtection="1">
      <alignment horizontal="center" vertical="center"/>
    </xf>
    <xf numFmtId="176" fontId="0" fillId="12" borderId="10" xfId="0" applyNumberFormat="1" applyFill="1" applyBorder="1" applyAlignment="1" applyProtection="1">
      <alignment horizontal="center" vertical="center"/>
    </xf>
    <xf numFmtId="176" fontId="0" fillId="12" borderId="13" xfId="0" applyNumberFormat="1" applyFill="1" applyBorder="1" applyAlignment="1" applyProtection="1">
      <alignment horizontal="center" vertical="center"/>
    </xf>
    <xf numFmtId="176" fontId="0" fillId="12" borderId="9" xfId="0" applyNumberFormat="1" applyFill="1" applyBorder="1" applyAlignment="1">
      <alignment horizontal="center" vertical="center"/>
    </xf>
    <xf numFmtId="176" fontId="0" fillId="12" borderId="11" xfId="0" applyNumberFormat="1" applyFill="1" applyBorder="1" applyAlignment="1">
      <alignment horizontal="center" vertical="center"/>
    </xf>
    <xf numFmtId="0" fontId="2" fillId="12" borderId="19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2" fillId="12" borderId="21" xfId="0" applyFont="1" applyFill="1" applyBorder="1" applyAlignment="1">
      <alignment horizontal="center" vertical="center"/>
    </xf>
    <xf numFmtId="176" fontId="0" fillId="12" borderId="32" xfId="0" applyNumberFormat="1" applyFill="1" applyBorder="1" applyAlignment="1" applyProtection="1">
      <alignment horizontal="center" vertical="center"/>
    </xf>
    <xf numFmtId="176" fontId="0" fillId="12" borderId="20" xfId="0" applyNumberFormat="1" applyFill="1" applyBorder="1" applyAlignment="1" applyProtection="1">
      <alignment horizontal="center" vertical="center"/>
    </xf>
    <xf numFmtId="176" fontId="0" fillId="12" borderId="33" xfId="0" applyNumberFormat="1" applyFill="1" applyBorder="1" applyAlignment="1" applyProtection="1">
      <alignment horizontal="center" vertical="center"/>
    </xf>
    <xf numFmtId="176" fontId="0" fillId="12" borderId="19" xfId="0" applyNumberFormat="1" applyFill="1" applyBorder="1" applyAlignment="1">
      <alignment horizontal="center" vertical="center"/>
    </xf>
    <xf numFmtId="176" fontId="0" fillId="12" borderId="2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FD7B9"/>
      <color rgb="00D9ECDE"/>
      <color rgb="00DBBAA8"/>
      <color rgb="00F9D4DF"/>
      <color rgb="00FEF2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"/>
  <sheetViews>
    <sheetView tabSelected="1" workbookViewId="0">
      <pane xSplit="3" ySplit="8" topLeftCell="D9" activePane="bottomRight" state="frozen"/>
      <selection/>
      <selection pane="topRight"/>
      <selection pane="bottomLeft"/>
      <selection pane="bottomRight" activeCell="K24" sqref="K24"/>
    </sheetView>
  </sheetViews>
  <sheetFormatPr defaultColWidth="9" defaultRowHeight="14.1"/>
  <cols>
    <col min="1" max="1" width="10.0833333333333" style="3" customWidth="1"/>
    <col min="2" max="2" width="5.58333333333333" style="3" customWidth="1"/>
    <col min="3" max="3" width="10.9166666666667" style="3" customWidth="1"/>
    <col min="4" max="23" width="5.58333333333333" style="3" customWidth="1"/>
    <col min="24" max="16384" width="8.66666666666667" style="3"/>
  </cols>
  <sheetData>
    <row r="1" s="1" customFormat="1" ht="20.85" spans="1:2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</row>
    <row r="2" ht="14" customHeight="1" spans="1:23">
      <c r="A2" s="7" t="s">
        <v>1</v>
      </c>
      <c r="B2" s="8" t="s">
        <v>2</v>
      </c>
      <c r="C2" s="9" t="s">
        <v>3</v>
      </c>
      <c r="D2" s="10" t="s">
        <v>4</v>
      </c>
      <c r="E2" s="11"/>
      <c r="F2" s="11"/>
      <c r="G2" s="11"/>
      <c r="H2" s="11"/>
      <c r="I2" s="11"/>
      <c r="J2" s="11"/>
      <c r="K2" s="12"/>
      <c r="L2" s="13" t="s">
        <v>5</v>
      </c>
      <c r="M2" s="14"/>
      <c r="N2" s="10" t="s">
        <v>4</v>
      </c>
      <c r="O2" s="11"/>
      <c r="P2" s="11"/>
      <c r="Q2" s="11"/>
      <c r="R2" s="11"/>
      <c r="S2" s="11"/>
      <c r="T2" s="11"/>
      <c r="U2" s="12"/>
      <c r="V2" s="15" t="s">
        <v>6</v>
      </c>
      <c r="W2" s="16"/>
    </row>
    <row r="3" ht="14" customHeight="1" spans="1:23">
      <c r="A3" s="17" t="s">
        <v>7</v>
      </c>
      <c r="B3" s="18" t="s">
        <v>8</v>
      </c>
      <c r="C3" s="19" t="s">
        <v>9</v>
      </c>
      <c r="D3" s="20" t="s">
        <v>10</v>
      </c>
      <c r="E3" s="21"/>
      <c r="F3" s="21"/>
      <c r="G3" s="22">
        <v>8200</v>
      </c>
      <c r="H3" s="22"/>
      <c r="I3" s="22"/>
      <c r="J3" s="22"/>
      <c r="K3" s="23"/>
      <c r="L3" s="24" t="s">
        <v>1</v>
      </c>
      <c r="M3" s="25">
        <v>56</v>
      </c>
      <c r="N3" s="20" t="s">
        <v>10</v>
      </c>
      <c r="O3" s="21"/>
      <c r="P3" s="21"/>
      <c r="Q3" s="22">
        <v>7600</v>
      </c>
      <c r="R3" s="22"/>
      <c r="S3" s="22"/>
      <c r="T3" s="22"/>
      <c r="U3" s="23"/>
      <c r="V3" s="24" t="s">
        <v>1</v>
      </c>
      <c r="W3" s="25" t="s">
        <v>11</v>
      </c>
    </row>
    <row r="4" ht="14" customHeight="1" spans="1:23">
      <c r="A4" s="17" t="s">
        <v>12</v>
      </c>
      <c r="B4" s="18" t="s">
        <v>13</v>
      </c>
      <c r="C4" s="19" t="s">
        <v>14</v>
      </c>
      <c r="D4" s="20" t="s">
        <v>15</v>
      </c>
      <c r="E4" s="21"/>
      <c r="F4" s="21"/>
      <c r="G4" s="21" t="s">
        <v>16</v>
      </c>
      <c r="H4" s="21"/>
      <c r="I4" s="21"/>
      <c r="J4" s="21"/>
      <c r="K4" s="26"/>
      <c r="L4" s="24" t="s">
        <v>17</v>
      </c>
      <c r="M4" s="25">
        <v>32</v>
      </c>
      <c r="N4" s="20" t="s">
        <v>15</v>
      </c>
      <c r="O4" s="21"/>
      <c r="P4" s="21"/>
      <c r="Q4" s="21" t="str">
        <f>G4</f>
        <v>1080P Low Minimum</v>
      </c>
      <c r="R4" s="21"/>
      <c r="S4" s="21"/>
      <c r="T4" s="21"/>
      <c r="U4" s="26"/>
      <c r="V4" s="24" t="s">
        <v>17</v>
      </c>
      <c r="W4" s="25" t="s">
        <v>11</v>
      </c>
    </row>
    <row r="5" spans="1:23">
      <c r="A5" s="17" t="s">
        <v>18</v>
      </c>
      <c r="B5" s="18" t="s">
        <v>19</v>
      </c>
      <c r="C5" s="19">
        <v>5070</v>
      </c>
      <c r="D5" s="27" t="s">
        <v>20</v>
      </c>
      <c r="E5" s="28"/>
      <c r="F5" s="29"/>
      <c r="G5" s="30"/>
      <c r="H5" s="28"/>
      <c r="I5" s="28"/>
      <c r="J5" s="28"/>
      <c r="K5" s="31"/>
      <c r="L5" s="24" t="s">
        <v>21</v>
      </c>
      <c r="M5" s="25">
        <v>35</v>
      </c>
      <c r="N5" s="27" t="str">
        <f>D5</f>
        <v>Others:</v>
      </c>
      <c r="O5" s="28"/>
      <c r="P5" s="29"/>
      <c r="Q5" s="30"/>
      <c r="R5" s="28"/>
      <c r="S5" s="28"/>
      <c r="T5" s="28"/>
      <c r="U5" s="31"/>
      <c r="V5" s="24" t="s">
        <v>21</v>
      </c>
      <c r="W5" s="25" t="s">
        <v>11</v>
      </c>
    </row>
    <row r="6" ht="14.85" spans="1:23">
      <c r="A6" s="32" t="s">
        <v>22</v>
      </c>
      <c r="B6" s="33" t="s">
        <v>23</v>
      </c>
      <c r="C6" s="34" t="s">
        <v>24</v>
      </c>
      <c r="D6" s="35"/>
      <c r="E6" s="36"/>
      <c r="F6" s="37"/>
      <c r="G6" s="38"/>
      <c r="H6" s="36"/>
      <c r="I6" s="36"/>
      <c r="J6" s="36"/>
      <c r="K6" s="39"/>
      <c r="L6" s="40" t="s">
        <v>25</v>
      </c>
      <c r="M6" s="41">
        <v>43</v>
      </c>
      <c r="N6" s="35"/>
      <c r="O6" s="36"/>
      <c r="P6" s="37"/>
      <c r="Q6" s="38"/>
      <c r="R6" s="36"/>
      <c r="S6" s="36"/>
      <c r="T6" s="36"/>
      <c r="U6" s="39"/>
      <c r="V6" s="40" t="s">
        <v>25</v>
      </c>
      <c r="W6" s="41" t="s">
        <v>11</v>
      </c>
    </row>
    <row r="7" s="2" customFormat="1" ht="14" customHeight="1" spans="1:23">
      <c r="A7" s="42" t="s">
        <v>26</v>
      </c>
      <c r="B7" s="43" t="s">
        <v>27</v>
      </c>
      <c r="C7" s="44"/>
      <c r="D7" s="45" t="s">
        <v>28</v>
      </c>
      <c r="E7" s="43"/>
      <c r="F7" s="43" t="s">
        <v>29</v>
      </c>
      <c r="G7" s="43"/>
      <c r="H7" s="43" t="s">
        <v>30</v>
      </c>
      <c r="I7" s="43"/>
      <c r="J7" s="43" t="s">
        <v>31</v>
      </c>
      <c r="K7" s="46"/>
      <c r="L7" s="47" t="s">
        <v>32</v>
      </c>
      <c r="M7" s="48"/>
      <c r="N7" s="45" t="s">
        <v>28</v>
      </c>
      <c r="O7" s="43"/>
      <c r="P7" s="43" t="s">
        <v>29</v>
      </c>
      <c r="Q7" s="43"/>
      <c r="R7" s="43" t="s">
        <v>30</v>
      </c>
      <c r="S7" s="43"/>
      <c r="T7" s="43" t="s">
        <v>31</v>
      </c>
      <c r="U7" s="46"/>
      <c r="V7" s="47" t="s">
        <v>32</v>
      </c>
      <c r="W7" s="48"/>
    </row>
    <row r="8" s="2" customFormat="1" ht="14" customHeight="1" spans="1:23">
      <c r="A8" s="24"/>
      <c r="B8" s="49" t="s">
        <v>33</v>
      </c>
      <c r="C8" s="50" t="s">
        <v>34</v>
      </c>
      <c r="D8" s="51" t="s">
        <v>35</v>
      </c>
      <c r="E8" s="49" t="s">
        <v>36</v>
      </c>
      <c r="F8" s="49" t="s">
        <v>35</v>
      </c>
      <c r="G8" s="49" t="s">
        <v>36</v>
      </c>
      <c r="H8" s="49" t="s">
        <v>35</v>
      </c>
      <c r="I8" s="49" t="s">
        <v>36</v>
      </c>
      <c r="J8" s="49" t="s">
        <v>35</v>
      </c>
      <c r="K8" s="52" t="s">
        <v>36</v>
      </c>
      <c r="L8" s="24" t="s">
        <v>35</v>
      </c>
      <c r="M8" s="50" t="s">
        <v>36</v>
      </c>
      <c r="N8" s="51" t="s">
        <v>35</v>
      </c>
      <c r="O8" s="49" t="s">
        <v>36</v>
      </c>
      <c r="P8" s="49" t="s">
        <v>35</v>
      </c>
      <c r="Q8" s="49" t="s">
        <v>36</v>
      </c>
      <c r="R8" s="49" t="s">
        <v>35</v>
      </c>
      <c r="S8" s="49" t="s">
        <v>36</v>
      </c>
      <c r="T8" s="49" t="s">
        <v>35</v>
      </c>
      <c r="U8" s="52" t="s">
        <v>36</v>
      </c>
      <c r="V8" s="24" t="s">
        <v>35</v>
      </c>
      <c r="W8" s="50" t="s">
        <v>36</v>
      </c>
    </row>
    <row r="9" ht="14" customHeight="1" spans="1:23">
      <c r="A9" s="53" t="s">
        <v>37</v>
      </c>
      <c r="B9" s="54" t="s">
        <v>38</v>
      </c>
      <c r="C9" s="55" t="s">
        <v>39</v>
      </c>
      <c r="D9" s="56">
        <v>980</v>
      </c>
      <c r="E9" s="57">
        <v>323</v>
      </c>
      <c r="F9" s="57">
        <v>987</v>
      </c>
      <c r="G9" s="57">
        <v>308</v>
      </c>
      <c r="H9" s="57">
        <v>989</v>
      </c>
      <c r="I9" s="57">
        <v>318</v>
      </c>
      <c r="J9" s="57">
        <v>1005</v>
      </c>
      <c r="K9" s="58">
        <v>319</v>
      </c>
      <c r="L9" s="59">
        <f>AVERAGE(D9,F9,H9,J9)</f>
        <v>990.25</v>
      </c>
      <c r="M9" s="60">
        <f>AVERAGE(K9,I9,G9,E9)</f>
        <v>317</v>
      </c>
      <c r="N9" s="56">
        <v>901</v>
      </c>
      <c r="O9" s="57">
        <v>297</v>
      </c>
      <c r="P9" s="57">
        <v>899</v>
      </c>
      <c r="Q9" s="57">
        <v>281</v>
      </c>
      <c r="R9" s="57">
        <v>904</v>
      </c>
      <c r="S9" s="57">
        <v>289</v>
      </c>
      <c r="T9" s="57">
        <v>900</v>
      </c>
      <c r="U9" s="58">
        <v>279</v>
      </c>
      <c r="V9" s="59">
        <f>AVERAGE(T9,R9,P9,N9)</f>
        <v>901</v>
      </c>
      <c r="W9" s="60">
        <f>AVERAGE(U9,S9,Q9,O9)</f>
        <v>286.5</v>
      </c>
    </row>
    <row r="10" ht="14" customHeight="1" spans="1:23">
      <c r="A10" s="53"/>
      <c r="B10" s="54"/>
      <c r="C10" s="55" t="s">
        <v>40</v>
      </c>
      <c r="D10" s="56">
        <v>922</v>
      </c>
      <c r="E10" s="57">
        <v>275</v>
      </c>
      <c r="F10" s="57">
        <v>900</v>
      </c>
      <c r="G10" s="57">
        <v>275</v>
      </c>
      <c r="H10" s="57">
        <v>926</v>
      </c>
      <c r="I10" s="57">
        <v>278</v>
      </c>
      <c r="J10" s="57">
        <v>916</v>
      </c>
      <c r="K10" s="58">
        <v>286</v>
      </c>
      <c r="L10" s="59">
        <f t="shared" ref="L10:L38" si="0">AVERAGE(D10,F10,H10,J10)</f>
        <v>916</v>
      </c>
      <c r="M10" s="60">
        <f t="shared" ref="M10:M38" si="1">AVERAGE(K10,I10,G10,E10)</f>
        <v>278.5</v>
      </c>
      <c r="N10" s="56">
        <v>922</v>
      </c>
      <c r="O10" s="57">
        <v>275</v>
      </c>
      <c r="P10" s="57">
        <v>900</v>
      </c>
      <c r="Q10" s="57">
        <v>275</v>
      </c>
      <c r="R10" s="57">
        <v>926</v>
      </c>
      <c r="S10" s="57">
        <v>278</v>
      </c>
      <c r="T10" s="57">
        <v>916</v>
      </c>
      <c r="U10" s="58">
        <v>286</v>
      </c>
      <c r="V10" s="59">
        <f t="shared" ref="V10:W38" si="2">AVERAGE(T10,R10,P10,N10)</f>
        <v>916</v>
      </c>
      <c r="W10" s="60">
        <f t="shared" si="2"/>
        <v>278.5</v>
      </c>
    </row>
    <row r="11" ht="14" customHeight="1" spans="1:23">
      <c r="A11" s="53"/>
      <c r="B11" s="54"/>
      <c r="C11" s="55" t="s">
        <v>41</v>
      </c>
      <c r="D11" s="56">
        <v>841</v>
      </c>
      <c r="E11" s="57">
        <v>241</v>
      </c>
      <c r="F11" s="57">
        <v>832</v>
      </c>
      <c r="G11" s="57">
        <v>231</v>
      </c>
      <c r="H11" s="57">
        <v>824</v>
      </c>
      <c r="I11" s="57">
        <v>231</v>
      </c>
      <c r="J11" s="57">
        <v>824</v>
      </c>
      <c r="K11" s="58">
        <v>249</v>
      </c>
      <c r="L11" s="59">
        <f t="shared" si="0"/>
        <v>830.25</v>
      </c>
      <c r="M11" s="60">
        <f t="shared" si="1"/>
        <v>238</v>
      </c>
      <c r="N11" s="56">
        <v>841</v>
      </c>
      <c r="O11" s="57">
        <v>241</v>
      </c>
      <c r="P11" s="57">
        <v>832</v>
      </c>
      <c r="Q11" s="57">
        <v>231</v>
      </c>
      <c r="R11" s="57">
        <v>824</v>
      </c>
      <c r="S11" s="57">
        <v>231</v>
      </c>
      <c r="T11" s="57">
        <v>824</v>
      </c>
      <c r="U11" s="58">
        <v>249</v>
      </c>
      <c r="V11" s="59">
        <f t="shared" si="2"/>
        <v>830.25</v>
      </c>
      <c r="W11" s="60">
        <f t="shared" si="2"/>
        <v>238</v>
      </c>
    </row>
    <row r="12" ht="14" customHeight="1" spans="1:23">
      <c r="A12" s="53"/>
      <c r="B12" s="54" t="s">
        <v>42</v>
      </c>
      <c r="C12" s="55" t="s">
        <v>39</v>
      </c>
      <c r="D12" s="56">
        <v>982</v>
      </c>
      <c r="E12" s="57">
        <v>315</v>
      </c>
      <c r="F12" s="57">
        <v>1010</v>
      </c>
      <c r="G12" s="57">
        <v>323</v>
      </c>
      <c r="H12" s="57">
        <v>981</v>
      </c>
      <c r="I12" s="57">
        <v>314</v>
      </c>
      <c r="J12" s="57">
        <v>994</v>
      </c>
      <c r="K12" s="58">
        <v>313</v>
      </c>
      <c r="L12" s="59">
        <f t="shared" si="0"/>
        <v>991.75</v>
      </c>
      <c r="M12" s="60">
        <f t="shared" si="1"/>
        <v>316.25</v>
      </c>
      <c r="N12" s="56">
        <v>905</v>
      </c>
      <c r="O12" s="57">
        <v>301</v>
      </c>
      <c r="P12" s="57">
        <v>907</v>
      </c>
      <c r="Q12" s="57">
        <v>292</v>
      </c>
      <c r="R12" s="57">
        <v>900</v>
      </c>
      <c r="S12" s="57">
        <v>283</v>
      </c>
      <c r="T12" s="57">
        <v>899</v>
      </c>
      <c r="U12" s="58">
        <v>297</v>
      </c>
      <c r="V12" s="59">
        <f t="shared" si="2"/>
        <v>902.75</v>
      </c>
      <c r="W12" s="60">
        <f t="shared" si="2"/>
        <v>293.25</v>
      </c>
    </row>
    <row r="13" ht="14" customHeight="1" spans="1:23">
      <c r="A13" s="53"/>
      <c r="B13" s="54"/>
      <c r="C13" s="55" t="s">
        <v>40</v>
      </c>
      <c r="D13" s="56">
        <v>877</v>
      </c>
      <c r="E13" s="57">
        <v>265</v>
      </c>
      <c r="F13" s="57">
        <v>881</v>
      </c>
      <c r="G13" s="57">
        <v>255</v>
      </c>
      <c r="H13" s="57">
        <v>885</v>
      </c>
      <c r="I13" s="57">
        <v>287</v>
      </c>
      <c r="J13" s="57">
        <v>875</v>
      </c>
      <c r="K13" s="58">
        <v>268</v>
      </c>
      <c r="L13" s="59">
        <f t="shared" si="0"/>
        <v>879.5</v>
      </c>
      <c r="M13" s="60">
        <f t="shared" si="1"/>
        <v>268.75</v>
      </c>
      <c r="N13" s="56">
        <v>877</v>
      </c>
      <c r="O13" s="57">
        <v>265</v>
      </c>
      <c r="P13" s="57">
        <v>881</v>
      </c>
      <c r="Q13" s="57">
        <v>255</v>
      </c>
      <c r="R13" s="57">
        <v>885</v>
      </c>
      <c r="S13" s="57">
        <v>287</v>
      </c>
      <c r="T13" s="57">
        <v>875</v>
      </c>
      <c r="U13" s="58">
        <v>268</v>
      </c>
      <c r="V13" s="59">
        <f t="shared" si="2"/>
        <v>879.5</v>
      </c>
      <c r="W13" s="60">
        <f t="shared" si="2"/>
        <v>268.75</v>
      </c>
    </row>
    <row r="14" ht="14" customHeight="1" spans="1:23">
      <c r="A14" s="53"/>
      <c r="B14" s="54"/>
      <c r="C14" s="55" t="s">
        <v>41</v>
      </c>
      <c r="D14" s="56">
        <v>847</v>
      </c>
      <c r="E14" s="57">
        <v>247</v>
      </c>
      <c r="F14" s="57">
        <v>846</v>
      </c>
      <c r="G14" s="57">
        <v>255</v>
      </c>
      <c r="H14" s="57">
        <v>841</v>
      </c>
      <c r="I14" s="57">
        <v>253</v>
      </c>
      <c r="J14" s="57">
        <v>838</v>
      </c>
      <c r="K14" s="58">
        <v>240</v>
      </c>
      <c r="L14" s="59">
        <f t="shared" si="0"/>
        <v>843</v>
      </c>
      <c r="M14" s="60">
        <f t="shared" si="1"/>
        <v>248.75</v>
      </c>
      <c r="N14" s="56">
        <v>847</v>
      </c>
      <c r="O14" s="57">
        <v>247</v>
      </c>
      <c r="P14" s="57">
        <v>846</v>
      </c>
      <c r="Q14" s="57">
        <v>255</v>
      </c>
      <c r="R14" s="57">
        <v>841</v>
      </c>
      <c r="S14" s="57">
        <v>253</v>
      </c>
      <c r="T14" s="57">
        <v>838</v>
      </c>
      <c r="U14" s="58">
        <v>240</v>
      </c>
      <c r="V14" s="59">
        <f t="shared" si="2"/>
        <v>843</v>
      </c>
      <c r="W14" s="60">
        <f t="shared" si="2"/>
        <v>248.75</v>
      </c>
    </row>
    <row r="15" ht="14" customHeight="1" spans="1:23">
      <c r="A15" s="61" t="s">
        <v>43</v>
      </c>
      <c r="B15" s="62" t="s">
        <v>38</v>
      </c>
      <c r="C15" s="63" t="s">
        <v>39</v>
      </c>
      <c r="D15" s="64">
        <v>357</v>
      </c>
      <c r="E15" s="65">
        <v>216</v>
      </c>
      <c r="F15" s="65">
        <v>367</v>
      </c>
      <c r="G15" s="65">
        <v>223</v>
      </c>
      <c r="H15" s="65"/>
      <c r="I15" s="65"/>
      <c r="J15" s="65"/>
      <c r="K15" s="66"/>
      <c r="L15" s="67">
        <f t="shared" si="0"/>
        <v>362</v>
      </c>
      <c r="M15" s="68">
        <f t="shared" si="1"/>
        <v>219.5</v>
      </c>
      <c r="N15" s="64">
        <v>342</v>
      </c>
      <c r="O15" s="65">
        <v>216</v>
      </c>
      <c r="P15" s="65">
        <v>342</v>
      </c>
      <c r="Q15" s="65">
        <v>212</v>
      </c>
      <c r="R15" s="65"/>
      <c r="S15" s="65"/>
      <c r="T15" s="65"/>
      <c r="U15" s="66"/>
      <c r="V15" s="67">
        <f t="shared" si="2"/>
        <v>342</v>
      </c>
      <c r="W15" s="68">
        <f t="shared" si="2"/>
        <v>214</v>
      </c>
    </row>
    <row r="16" ht="14" customHeight="1" spans="1:23">
      <c r="A16" s="61"/>
      <c r="B16" s="62"/>
      <c r="C16" s="63" t="s">
        <v>40</v>
      </c>
      <c r="D16" s="64">
        <v>303</v>
      </c>
      <c r="E16" s="65">
        <v>173</v>
      </c>
      <c r="F16" s="65">
        <v>303</v>
      </c>
      <c r="G16" s="65">
        <v>176</v>
      </c>
      <c r="H16" s="65"/>
      <c r="I16" s="65"/>
      <c r="J16" s="65"/>
      <c r="K16" s="66"/>
      <c r="L16" s="67">
        <f t="shared" si="0"/>
        <v>303</v>
      </c>
      <c r="M16" s="68">
        <f t="shared" si="1"/>
        <v>174.5</v>
      </c>
      <c r="N16" s="64">
        <v>303</v>
      </c>
      <c r="O16" s="65">
        <v>173</v>
      </c>
      <c r="P16" s="65">
        <v>303</v>
      </c>
      <c r="Q16" s="65">
        <v>176</v>
      </c>
      <c r="R16" s="65"/>
      <c r="S16" s="65"/>
      <c r="T16" s="65"/>
      <c r="U16" s="66"/>
      <c r="V16" s="67">
        <f t="shared" si="2"/>
        <v>303</v>
      </c>
      <c r="W16" s="68">
        <f t="shared" si="2"/>
        <v>174.5</v>
      </c>
    </row>
    <row r="17" ht="14" customHeight="1" spans="1:23">
      <c r="A17" s="61"/>
      <c r="B17" s="62"/>
      <c r="C17" s="63" t="s">
        <v>41</v>
      </c>
      <c r="D17" s="64">
        <v>269</v>
      </c>
      <c r="E17" s="65">
        <v>155</v>
      </c>
      <c r="F17" s="65">
        <v>269</v>
      </c>
      <c r="G17" s="65">
        <v>153</v>
      </c>
      <c r="H17" s="65"/>
      <c r="I17" s="65"/>
      <c r="J17" s="65"/>
      <c r="K17" s="66"/>
      <c r="L17" s="67">
        <f t="shared" si="0"/>
        <v>269</v>
      </c>
      <c r="M17" s="68">
        <f t="shared" si="1"/>
        <v>154</v>
      </c>
      <c r="N17" s="64">
        <v>269</v>
      </c>
      <c r="O17" s="65">
        <v>155</v>
      </c>
      <c r="P17" s="65">
        <v>269</v>
      </c>
      <c r="Q17" s="65">
        <v>153</v>
      </c>
      <c r="R17" s="65"/>
      <c r="S17" s="65"/>
      <c r="T17" s="65"/>
      <c r="U17" s="66"/>
      <c r="V17" s="67">
        <f t="shared" si="2"/>
        <v>269</v>
      </c>
      <c r="W17" s="68">
        <f t="shared" si="2"/>
        <v>154</v>
      </c>
    </row>
    <row r="18" ht="14" customHeight="1" spans="1:23">
      <c r="A18" s="61"/>
      <c r="B18" s="62" t="s">
        <v>42</v>
      </c>
      <c r="C18" s="63" t="s">
        <v>39</v>
      </c>
      <c r="D18" s="64">
        <v>374</v>
      </c>
      <c r="E18" s="65">
        <v>238</v>
      </c>
      <c r="F18" s="65">
        <v>372</v>
      </c>
      <c r="G18" s="65">
        <v>234</v>
      </c>
      <c r="H18" s="65"/>
      <c r="I18" s="65"/>
      <c r="J18" s="65"/>
      <c r="K18" s="66"/>
      <c r="L18" s="67">
        <f t="shared" si="0"/>
        <v>373</v>
      </c>
      <c r="M18" s="68">
        <f t="shared" si="1"/>
        <v>236</v>
      </c>
      <c r="N18" s="64">
        <v>345</v>
      </c>
      <c r="O18" s="65">
        <v>226</v>
      </c>
      <c r="P18" s="65">
        <v>353</v>
      </c>
      <c r="Q18" s="65">
        <v>230</v>
      </c>
      <c r="R18" s="65"/>
      <c r="S18" s="65"/>
      <c r="T18" s="65"/>
      <c r="U18" s="66"/>
      <c r="V18" s="67">
        <f t="shared" si="2"/>
        <v>349</v>
      </c>
      <c r="W18" s="68">
        <f t="shared" si="2"/>
        <v>228</v>
      </c>
    </row>
    <row r="19" ht="14" customHeight="1" spans="1:23">
      <c r="A19" s="61"/>
      <c r="B19" s="62"/>
      <c r="C19" s="63" t="s">
        <v>40</v>
      </c>
      <c r="D19" s="64">
        <v>321</v>
      </c>
      <c r="E19" s="65">
        <v>195</v>
      </c>
      <c r="F19" s="65">
        <v>327</v>
      </c>
      <c r="G19" s="65">
        <v>202</v>
      </c>
      <c r="H19" s="65"/>
      <c r="I19" s="65"/>
      <c r="J19" s="65"/>
      <c r="K19" s="66"/>
      <c r="L19" s="67">
        <f t="shared" si="0"/>
        <v>324</v>
      </c>
      <c r="M19" s="68">
        <f t="shared" si="1"/>
        <v>198.5</v>
      </c>
      <c r="N19" s="64">
        <v>321</v>
      </c>
      <c r="O19" s="65">
        <v>195</v>
      </c>
      <c r="P19" s="65">
        <v>327</v>
      </c>
      <c r="Q19" s="65">
        <v>202</v>
      </c>
      <c r="R19" s="65"/>
      <c r="S19" s="65"/>
      <c r="T19" s="65"/>
      <c r="U19" s="66"/>
      <c r="V19" s="67">
        <f t="shared" si="2"/>
        <v>324</v>
      </c>
      <c r="W19" s="68">
        <f t="shared" si="2"/>
        <v>198.5</v>
      </c>
    </row>
    <row r="20" ht="14" customHeight="1" spans="1:23">
      <c r="A20" s="61"/>
      <c r="B20" s="62"/>
      <c r="C20" s="63" t="s">
        <v>41</v>
      </c>
      <c r="D20" s="64">
        <v>288</v>
      </c>
      <c r="E20" s="65">
        <v>170</v>
      </c>
      <c r="F20" s="65">
        <v>295</v>
      </c>
      <c r="G20" s="65">
        <v>174</v>
      </c>
      <c r="H20" s="65"/>
      <c r="I20" s="65"/>
      <c r="J20" s="65"/>
      <c r="K20" s="66"/>
      <c r="L20" s="67">
        <f t="shared" si="0"/>
        <v>291.5</v>
      </c>
      <c r="M20" s="68">
        <f t="shared" si="1"/>
        <v>172</v>
      </c>
      <c r="N20" s="64">
        <v>288</v>
      </c>
      <c r="O20" s="65">
        <v>170</v>
      </c>
      <c r="P20" s="65">
        <v>295</v>
      </c>
      <c r="Q20" s="65">
        <v>174</v>
      </c>
      <c r="R20" s="65"/>
      <c r="S20" s="65"/>
      <c r="T20" s="65"/>
      <c r="U20" s="66"/>
      <c r="V20" s="67">
        <f t="shared" si="2"/>
        <v>291.5</v>
      </c>
      <c r="W20" s="68">
        <f t="shared" si="2"/>
        <v>172</v>
      </c>
    </row>
    <row r="21" ht="14" customHeight="1" spans="1:23">
      <c r="A21" s="70" t="s">
        <v>44</v>
      </c>
      <c r="B21" s="71" t="s">
        <v>38</v>
      </c>
      <c r="C21" s="72" t="s">
        <v>39</v>
      </c>
      <c r="D21" s="73">
        <v>379</v>
      </c>
      <c r="E21" s="74">
        <v>212</v>
      </c>
      <c r="F21" s="74">
        <v>391</v>
      </c>
      <c r="G21" s="74">
        <v>215</v>
      </c>
      <c r="H21" s="74"/>
      <c r="I21" s="74"/>
      <c r="J21" s="74"/>
      <c r="K21" s="75"/>
      <c r="L21" s="76">
        <f t="shared" si="0"/>
        <v>385</v>
      </c>
      <c r="M21" s="77">
        <f t="shared" si="1"/>
        <v>213.5</v>
      </c>
      <c r="N21" s="73">
        <v>320</v>
      </c>
      <c r="O21" s="74">
        <v>189</v>
      </c>
      <c r="P21" s="74">
        <v>315</v>
      </c>
      <c r="Q21" s="74">
        <v>185</v>
      </c>
      <c r="R21" s="74"/>
      <c r="S21" s="74"/>
      <c r="T21" s="74"/>
      <c r="U21" s="75"/>
      <c r="V21" s="76">
        <f t="shared" si="2"/>
        <v>317.5</v>
      </c>
      <c r="W21" s="77">
        <f t="shared" si="2"/>
        <v>187</v>
      </c>
    </row>
    <row r="22" ht="14" customHeight="1" spans="1:23">
      <c r="A22" s="70"/>
      <c r="B22" s="71"/>
      <c r="C22" s="72" t="s">
        <v>40</v>
      </c>
      <c r="D22" s="73">
        <v>332</v>
      </c>
      <c r="E22" s="74">
        <v>182</v>
      </c>
      <c r="F22" s="74">
        <v>331</v>
      </c>
      <c r="G22" s="74">
        <v>181</v>
      </c>
      <c r="H22" s="74"/>
      <c r="I22" s="74"/>
      <c r="J22" s="74"/>
      <c r="K22" s="75"/>
      <c r="L22" s="76">
        <f t="shared" si="0"/>
        <v>331.5</v>
      </c>
      <c r="M22" s="77">
        <f t="shared" si="1"/>
        <v>181.5</v>
      </c>
      <c r="N22" s="73">
        <v>332</v>
      </c>
      <c r="O22" s="74">
        <v>182</v>
      </c>
      <c r="P22" s="74">
        <v>331</v>
      </c>
      <c r="Q22" s="74">
        <v>181</v>
      </c>
      <c r="R22" s="74"/>
      <c r="S22" s="74"/>
      <c r="T22" s="74"/>
      <c r="U22" s="75"/>
      <c r="V22" s="76">
        <f t="shared" si="2"/>
        <v>331.5</v>
      </c>
      <c r="W22" s="77">
        <f t="shared" si="2"/>
        <v>181.5</v>
      </c>
    </row>
    <row r="23" ht="14" customHeight="1" spans="1:23">
      <c r="A23" s="70"/>
      <c r="B23" s="71"/>
      <c r="C23" s="72" t="s">
        <v>41</v>
      </c>
      <c r="D23" s="73">
        <v>271</v>
      </c>
      <c r="E23" s="74">
        <v>149</v>
      </c>
      <c r="F23" s="74">
        <v>274</v>
      </c>
      <c r="G23" s="74">
        <v>147</v>
      </c>
      <c r="H23" s="74"/>
      <c r="I23" s="74"/>
      <c r="J23" s="74"/>
      <c r="K23" s="75"/>
      <c r="L23" s="76">
        <f t="shared" si="0"/>
        <v>272.5</v>
      </c>
      <c r="M23" s="77">
        <f t="shared" si="1"/>
        <v>148</v>
      </c>
      <c r="N23" s="73">
        <v>271</v>
      </c>
      <c r="O23" s="74">
        <v>149</v>
      </c>
      <c r="P23" s="74">
        <v>274</v>
      </c>
      <c r="Q23" s="74">
        <v>147</v>
      </c>
      <c r="R23" s="74"/>
      <c r="S23" s="74"/>
      <c r="T23" s="74"/>
      <c r="U23" s="75"/>
      <c r="V23" s="76">
        <f t="shared" si="2"/>
        <v>272.5</v>
      </c>
      <c r="W23" s="77">
        <f t="shared" si="2"/>
        <v>148</v>
      </c>
    </row>
    <row r="24" ht="14" customHeight="1" spans="1:23">
      <c r="A24" s="70"/>
      <c r="B24" s="71" t="s">
        <v>42</v>
      </c>
      <c r="C24" s="72" t="s">
        <v>39</v>
      </c>
      <c r="D24" s="73">
        <v>395</v>
      </c>
      <c r="E24" s="74">
        <v>228</v>
      </c>
      <c r="F24" s="74">
        <v>400</v>
      </c>
      <c r="G24" s="74">
        <v>223</v>
      </c>
      <c r="H24" s="74"/>
      <c r="I24" s="74"/>
      <c r="J24" s="74"/>
      <c r="K24" s="75"/>
      <c r="L24" s="76">
        <f t="shared" si="0"/>
        <v>397.5</v>
      </c>
      <c r="M24" s="77">
        <f t="shared" si="1"/>
        <v>225.5</v>
      </c>
      <c r="N24" s="73">
        <v>336</v>
      </c>
      <c r="O24" s="74">
        <v>196</v>
      </c>
      <c r="P24" s="74">
        <v>345</v>
      </c>
      <c r="Q24" s="74">
        <v>198</v>
      </c>
      <c r="R24" s="74"/>
      <c r="S24" s="74"/>
      <c r="T24" s="74"/>
      <c r="U24" s="75"/>
      <c r="V24" s="76">
        <f t="shared" si="2"/>
        <v>340.5</v>
      </c>
      <c r="W24" s="77">
        <f t="shared" si="2"/>
        <v>197</v>
      </c>
    </row>
    <row r="25" ht="14" customHeight="1" spans="1:23">
      <c r="A25" s="70"/>
      <c r="B25" s="71"/>
      <c r="C25" s="72" t="s">
        <v>40</v>
      </c>
      <c r="D25" s="73">
        <v>351</v>
      </c>
      <c r="E25" s="74">
        <v>196</v>
      </c>
      <c r="F25" s="74">
        <v>344</v>
      </c>
      <c r="G25" s="74">
        <v>198</v>
      </c>
      <c r="H25" s="74"/>
      <c r="I25" s="74"/>
      <c r="J25" s="74"/>
      <c r="K25" s="75"/>
      <c r="L25" s="76">
        <f t="shared" si="0"/>
        <v>347.5</v>
      </c>
      <c r="M25" s="77">
        <f t="shared" si="1"/>
        <v>197</v>
      </c>
      <c r="N25" s="73">
        <v>351</v>
      </c>
      <c r="O25" s="74">
        <v>196</v>
      </c>
      <c r="P25" s="74">
        <v>344</v>
      </c>
      <c r="Q25" s="74">
        <v>198</v>
      </c>
      <c r="R25" s="74"/>
      <c r="S25" s="74"/>
      <c r="T25" s="74"/>
      <c r="U25" s="75"/>
      <c r="V25" s="76">
        <f t="shared" si="2"/>
        <v>347.5</v>
      </c>
      <c r="W25" s="77">
        <f t="shared" si="2"/>
        <v>197</v>
      </c>
    </row>
    <row r="26" ht="14" customHeight="1" spans="1:23">
      <c r="A26" s="70"/>
      <c r="B26" s="71"/>
      <c r="C26" s="72" t="s">
        <v>41</v>
      </c>
      <c r="D26" s="73">
        <v>299</v>
      </c>
      <c r="E26" s="74">
        <v>164</v>
      </c>
      <c r="F26" s="74">
        <v>287</v>
      </c>
      <c r="G26" s="74">
        <v>161</v>
      </c>
      <c r="H26" s="74"/>
      <c r="I26" s="74"/>
      <c r="J26" s="74"/>
      <c r="K26" s="75"/>
      <c r="L26" s="76">
        <f t="shared" si="0"/>
        <v>293</v>
      </c>
      <c r="M26" s="77">
        <f t="shared" si="1"/>
        <v>162.5</v>
      </c>
      <c r="N26" s="73">
        <v>299</v>
      </c>
      <c r="O26" s="74">
        <v>164</v>
      </c>
      <c r="P26" s="74">
        <v>287</v>
      </c>
      <c r="Q26" s="74">
        <v>161</v>
      </c>
      <c r="R26" s="74"/>
      <c r="S26" s="74"/>
      <c r="T26" s="74"/>
      <c r="U26" s="75"/>
      <c r="V26" s="76">
        <f t="shared" si="2"/>
        <v>293</v>
      </c>
      <c r="W26" s="77">
        <f t="shared" si="2"/>
        <v>162.5</v>
      </c>
    </row>
    <row r="27" ht="14" customHeight="1" spans="1:23">
      <c r="A27" s="78" t="s">
        <v>45</v>
      </c>
      <c r="B27" s="79" t="s">
        <v>38</v>
      </c>
      <c r="C27" s="80" t="s">
        <v>39</v>
      </c>
      <c r="D27" s="81">
        <v>821</v>
      </c>
      <c r="E27" s="82">
        <v>532</v>
      </c>
      <c r="F27" s="82">
        <v>826</v>
      </c>
      <c r="G27" s="82">
        <v>530</v>
      </c>
      <c r="H27" s="82"/>
      <c r="I27" s="82"/>
      <c r="J27" s="82"/>
      <c r="K27" s="83"/>
      <c r="L27" s="84">
        <f t="shared" si="0"/>
        <v>823.5</v>
      </c>
      <c r="M27" s="85">
        <f t="shared" si="1"/>
        <v>531</v>
      </c>
      <c r="N27" s="81">
        <v>801</v>
      </c>
      <c r="O27" s="82">
        <v>538</v>
      </c>
      <c r="P27" s="82">
        <v>810</v>
      </c>
      <c r="Q27" s="82">
        <v>543</v>
      </c>
      <c r="R27" s="82"/>
      <c r="S27" s="82"/>
      <c r="T27" s="82"/>
      <c r="U27" s="83"/>
      <c r="V27" s="84">
        <f t="shared" si="2"/>
        <v>805.5</v>
      </c>
      <c r="W27" s="85">
        <f t="shared" si="2"/>
        <v>540.5</v>
      </c>
    </row>
    <row r="28" ht="14" customHeight="1" spans="1:23">
      <c r="A28" s="78"/>
      <c r="B28" s="79"/>
      <c r="C28" s="80" t="s">
        <v>40</v>
      </c>
      <c r="D28" s="81">
        <v>795</v>
      </c>
      <c r="E28" s="82">
        <v>498</v>
      </c>
      <c r="F28" s="82">
        <v>768</v>
      </c>
      <c r="G28" s="82">
        <v>489</v>
      </c>
      <c r="H28" s="82"/>
      <c r="I28" s="82"/>
      <c r="J28" s="82"/>
      <c r="K28" s="83"/>
      <c r="L28" s="84">
        <f t="shared" si="0"/>
        <v>781.5</v>
      </c>
      <c r="M28" s="85">
        <f t="shared" si="1"/>
        <v>493.5</v>
      </c>
      <c r="N28" s="81">
        <v>795</v>
      </c>
      <c r="O28" s="82">
        <v>498</v>
      </c>
      <c r="P28" s="82">
        <v>768</v>
      </c>
      <c r="Q28" s="82">
        <v>489</v>
      </c>
      <c r="R28" s="82"/>
      <c r="S28" s="82"/>
      <c r="T28" s="82"/>
      <c r="U28" s="83"/>
      <c r="V28" s="84">
        <f t="shared" si="2"/>
        <v>781.5</v>
      </c>
      <c r="W28" s="85">
        <f t="shared" si="2"/>
        <v>493.5</v>
      </c>
    </row>
    <row r="29" ht="14" customHeight="1" spans="1:23">
      <c r="A29" s="78"/>
      <c r="B29" s="79"/>
      <c r="C29" s="80" t="s">
        <v>41</v>
      </c>
      <c r="D29" s="81">
        <v>676</v>
      </c>
      <c r="E29" s="82">
        <v>405</v>
      </c>
      <c r="F29" s="82">
        <v>667</v>
      </c>
      <c r="G29" s="82">
        <v>410</v>
      </c>
      <c r="H29" s="82"/>
      <c r="I29" s="82"/>
      <c r="J29" s="82"/>
      <c r="K29" s="83"/>
      <c r="L29" s="84">
        <f t="shared" si="0"/>
        <v>671.5</v>
      </c>
      <c r="M29" s="85">
        <f t="shared" si="1"/>
        <v>407.5</v>
      </c>
      <c r="N29" s="81">
        <v>676</v>
      </c>
      <c r="O29" s="82">
        <v>405</v>
      </c>
      <c r="P29" s="82">
        <v>667</v>
      </c>
      <c r="Q29" s="82">
        <v>410</v>
      </c>
      <c r="R29" s="82"/>
      <c r="S29" s="82"/>
      <c r="T29" s="82"/>
      <c r="U29" s="83"/>
      <c r="V29" s="84">
        <f t="shared" si="2"/>
        <v>671.5</v>
      </c>
      <c r="W29" s="85">
        <f t="shared" si="2"/>
        <v>407.5</v>
      </c>
    </row>
    <row r="30" ht="14" customHeight="1" spans="1:23">
      <c r="A30" s="78"/>
      <c r="B30" s="79" t="s">
        <v>42</v>
      </c>
      <c r="C30" s="80" t="s">
        <v>39</v>
      </c>
      <c r="D30" s="81">
        <v>840</v>
      </c>
      <c r="E30" s="82">
        <v>561</v>
      </c>
      <c r="F30" s="82">
        <v>823</v>
      </c>
      <c r="G30" s="82">
        <v>569</v>
      </c>
      <c r="H30" s="82"/>
      <c r="I30" s="82"/>
      <c r="J30" s="82"/>
      <c r="K30" s="83"/>
      <c r="L30" s="84">
        <f t="shared" si="0"/>
        <v>831.5</v>
      </c>
      <c r="M30" s="85">
        <f t="shared" si="1"/>
        <v>565</v>
      </c>
      <c r="N30" s="81">
        <v>799</v>
      </c>
      <c r="O30" s="82">
        <v>539</v>
      </c>
      <c r="P30" s="82">
        <v>800</v>
      </c>
      <c r="Q30" s="82">
        <v>536</v>
      </c>
      <c r="R30" s="82"/>
      <c r="S30" s="82"/>
      <c r="T30" s="82"/>
      <c r="U30" s="83"/>
      <c r="V30" s="84">
        <f t="shared" si="2"/>
        <v>799.5</v>
      </c>
      <c r="W30" s="85">
        <f t="shared" si="2"/>
        <v>537.5</v>
      </c>
    </row>
    <row r="31" ht="14" customHeight="1" spans="1:23">
      <c r="A31" s="78"/>
      <c r="B31" s="79"/>
      <c r="C31" s="80" t="s">
        <v>40</v>
      </c>
      <c r="D31" s="81">
        <v>779</v>
      </c>
      <c r="E31" s="82">
        <v>514</v>
      </c>
      <c r="F31" s="82">
        <v>776</v>
      </c>
      <c r="G31" s="82">
        <v>518</v>
      </c>
      <c r="H31" s="82"/>
      <c r="I31" s="82"/>
      <c r="J31" s="82"/>
      <c r="K31" s="83"/>
      <c r="L31" s="84">
        <f t="shared" si="0"/>
        <v>777.5</v>
      </c>
      <c r="M31" s="85">
        <f t="shared" si="1"/>
        <v>516</v>
      </c>
      <c r="N31" s="81">
        <v>779</v>
      </c>
      <c r="O31" s="82">
        <v>514</v>
      </c>
      <c r="P31" s="82">
        <v>776</v>
      </c>
      <c r="Q31" s="82">
        <v>518</v>
      </c>
      <c r="R31" s="82"/>
      <c r="S31" s="82"/>
      <c r="T31" s="82"/>
      <c r="U31" s="83"/>
      <c r="V31" s="84">
        <f t="shared" si="2"/>
        <v>777.5</v>
      </c>
      <c r="W31" s="85">
        <f t="shared" si="2"/>
        <v>516</v>
      </c>
    </row>
    <row r="32" ht="14" customHeight="1" spans="1:23">
      <c r="A32" s="78"/>
      <c r="B32" s="79"/>
      <c r="C32" s="80" t="s">
        <v>41</v>
      </c>
      <c r="D32" s="81">
        <v>713</v>
      </c>
      <c r="E32" s="82">
        <v>457</v>
      </c>
      <c r="F32" s="82">
        <v>709</v>
      </c>
      <c r="G32" s="82">
        <v>452</v>
      </c>
      <c r="H32" s="82"/>
      <c r="I32" s="82"/>
      <c r="J32" s="82"/>
      <c r="K32" s="83"/>
      <c r="L32" s="84">
        <f t="shared" si="0"/>
        <v>711</v>
      </c>
      <c r="M32" s="85">
        <f t="shared" si="1"/>
        <v>454.5</v>
      </c>
      <c r="N32" s="81">
        <v>713</v>
      </c>
      <c r="O32" s="82">
        <v>457</v>
      </c>
      <c r="P32" s="82">
        <v>709</v>
      </c>
      <c r="Q32" s="82">
        <v>452</v>
      </c>
      <c r="R32" s="82"/>
      <c r="S32" s="82"/>
      <c r="T32" s="82"/>
      <c r="U32" s="83"/>
      <c r="V32" s="84">
        <f t="shared" si="2"/>
        <v>711</v>
      </c>
      <c r="W32" s="85">
        <f t="shared" si="2"/>
        <v>454.5</v>
      </c>
    </row>
    <row r="33" ht="14" customHeight="1" spans="1:23">
      <c r="A33" s="86" t="s">
        <v>46</v>
      </c>
      <c r="B33" s="87" t="s">
        <v>38</v>
      </c>
      <c r="C33" s="88" t="s">
        <v>39</v>
      </c>
      <c r="D33" s="89">
        <v>298</v>
      </c>
      <c r="E33" s="90">
        <v>198</v>
      </c>
      <c r="F33" s="90">
        <v>288</v>
      </c>
      <c r="G33" s="90">
        <v>189</v>
      </c>
      <c r="H33" s="90"/>
      <c r="I33" s="90"/>
      <c r="J33" s="90"/>
      <c r="K33" s="91"/>
      <c r="L33" s="92">
        <f t="shared" si="0"/>
        <v>293</v>
      </c>
      <c r="M33" s="93">
        <f t="shared" si="1"/>
        <v>193.5</v>
      </c>
      <c r="N33" s="89">
        <v>279</v>
      </c>
      <c r="O33" s="90">
        <v>181</v>
      </c>
      <c r="P33" s="90">
        <v>276</v>
      </c>
      <c r="Q33" s="90">
        <v>181</v>
      </c>
      <c r="R33" s="90"/>
      <c r="S33" s="90"/>
      <c r="T33" s="90"/>
      <c r="U33" s="91"/>
      <c r="V33" s="92">
        <f t="shared" si="2"/>
        <v>277.5</v>
      </c>
      <c r="W33" s="93">
        <f t="shared" si="2"/>
        <v>181</v>
      </c>
    </row>
    <row r="34" ht="14" customHeight="1" spans="1:23">
      <c r="A34" s="86"/>
      <c r="B34" s="87"/>
      <c r="C34" s="88" t="s">
        <v>40</v>
      </c>
      <c r="D34" s="89">
        <v>249</v>
      </c>
      <c r="E34" s="90">
        <v>162</v>
      </c>
      <c r="F34" s="90">
        <v>252</v>
      </c>
      <c r="G34" s="90">
        <v>158</v>
      </c>
      <c r="H34" s="90"/>
      <c r="I34" s="90"/>
      <c r="J34" s="90"/>
      <c r="K34" s="91"/>
      <c r="L34" s="92">
        <f t="shared" si="0"/>
        <v>250.5</v>
      </c>
      <c r="M34" s="93">
        <f t="shared" si="1"/>
        <v>160</v>
      </c>
      <c r="N34" s="89">
        <v>249</v>
      </c>
      <c r="O34" s="90">
        <v>162</v>
      </c>
      <c r="P34" s="90">
        <v>252</v>
      </c>
      <c r="Q34" s="90">
        <v>158</v>
      </c>
      <c r="R34" s="90"/>
      <c r="S34" s="90"/>
      <c r="T34" s="90"/>
      <c r="U34" s="91"/>
      <c r="V34" s="92">
        <f t="shared" si="2"/>
        <v>250.5</v>
      </c>
      <c r="W34" s="93">
        <f t="shared" si="2"/>
        <v>160</v>
      </c>
    </row>
    <row r="35" ht="14" customHeight="1" spans="1:23">
      <c r="A35" s="86"/>
      <c r="B35" s="87"/>
      <c r="C35" s="88" t="s">
        <v>41</v>
      </c>
      <c r="D35" s="89">
        <v>201</v>
      </c>
      <c r="E35" s="90">
        <v>124</v>
      </c>
      <c r="F35" s="90">
        <v>205</v>
      </c>
      <c r="G35" s="90">
        <v>129</v>
      </c>
      <c r="H35" s="90"/>
      <c r="I35" s="90"/>
      <c r="J35" s="90"/>
      <c r="K35" s="91"/>
      <c r="L35" s="92">
        <f t="shared" si="0"/>
        <v>203</v>
      </c>
      <c r="M35" s="93">
        <f t="shared" si="1"/>
        <v>126.5</v>
      </c>
      <c r="N35" s="89">
        <v>201</v>
      </c>
      <c r="O35" s="90">
        <v>124</v>
      </c>
      <c r="P35" s="90">
        <v>205</v>
      </c>
      <c r="Q35" s="90">
        <v>129</v>
      </c>
      <c r="R35" s="90"/>
      <c r="S35" s="90"/>
      <c r="T35" s="90"/>
      <c r="U35" s="91"/>
      <c r="V35" s="92">
        <f t="shared" si="2"/>
        <v>203</v>
      </c>
      <c r="W35" s="93">
        <f t="shared" si="2"/>
        <v>126.5</v>
      </c>
    </row>
    <row r="36" ht="14" customHeight="1" spans="1:23">
      <c r="A36" s="86"/>
      <c r="B36" s="87" t="s">
        <v>42</v>
      </c>
      <c r="C36" s="88" t="s">
        <v>39</v>
      </c>
      <c r="D36" s="89">
        <v>293</v>
      </c>
      <c r="E36" s="90">
        <v>198</v>
      </c>
      <c r="F36" s="90">
        <v>299</v>
      </c>
      <c r="G36" s="90">
        <v>198</v>
      </c>
      <c r="H36" s="90"/>
      <c r="I36" s="90"/>
      <c r="J36" s="90"/>
      <c r="K36" s="91"/>
      <c r="L36" s="92">
        <f t="shared" si="0"/>
        <v>296</v>
      </c>
      <c r="M36" s="93">
        <f t="shared" si="1"/>
        <v>198</v>
      </c>
      <c r="N36" s="89">
        <v>277</v>
      </c>
      <c r="O36" s="90">
        <v>189</v>
      </c>
      <c r="P36" s="90">
        <v>275</v>
      </c>
      <c r="Q36" s="90">
        <v>188</v>
      </c>
      <c r="R36" s="90"/>
      <c r="S36" s="90"/>
      <c r="T36" s="90"/>
      <c r="U36" s="91"/>
      <c r="V36" s="92">
        <f t="shared" si="2"/>
        <v>276</v>
      </c>
      <c r="W36" s="93">
        <f t="shared" si="2"/>
        <v>188.5</v>
      </c>
    </row>
    <row r="37" ht="14" customHeight="1" spans="1:23">
      <c r="A37" s="86"/>
      <c r="B37" s="87"/>
      <c r="C37" s="88" t="s">
        <v>40</v>
      </c>
      <c r="D37" s="89">
        <v>252</v>
      </c>
      <c r="E37" s="90">
        <v>166</v>
      </c>
      <c r="F37" s="90">
        <v>260</v>
      </c>
      <c r="G37" s="90">
        <v>175</v>
      </c>
      <c r="H37" s="90"/>
      <c r="I37" s="90"/>
      <c r="J37" s="90"/>
      <c r="K37" s="91"/>
      <c r="L37" s="92">
        <f t="shared" si="0"/>
        <v>256</v>
      </c>
      <c r="M37" s="93">
        <f t="shared" si="1"/>
        <v>170.5</v>
      </c>
      <c r="N37" s="89">
        <v>252</v>
      </c>
      <c r="O37" s="90">
        <v>166</v>
      </c>
      <c r="P37" s="90">
        <v>260</v>
      </c>
      <c r="Q37" s="90">
        <v>175</v>
      </c>
      <c r="R37" s="90"/>
      <c r="S37" s="90"/>
      <c r="T37" s="90"/>
      <c r="U37" s="91"/>
      <c r="V37" s="92">
        <f t="shared" si="2"/>
        <v>256</v>
      </c>
      <c r="W37" s="93">
        <f t="shared" si="2"/>
        <v>170.5</v>
      </c>
    </row>
    <row r="38" ht="14" customHeight="1" spans="1:23">
      <c r="A38" s="94"/>
      <c r="B38" s="95"/>
      <c r="C38" s="96" t="s">
        <v>41</v>
      </c>
      <c r="D38" s="97">
        <v>217</v>
      </c>
      <c r="E38" s="98">
        <v>141</v>
      </c>
      <c r="F38" s="98">
        <v>215</v>
      </c>
      <c r="G38" s="98">
        <v>139</v>
      </c>
      <c r="H38" s="98"/>
      <c r="I38" s="98"/>
      <c r="J38" s="98"/>
      <c r="K38" s="99"/>
      <c r="L38" s="100">
        <f t="shared" si="0"/>
        <v>216</v>
      </c>
      <c r="M38" s="101">
        <f t="shared" si="1"/>
        <v>140</v>
      </c>
      <c r="N38" s="97">
        <v>217</v>
      </c>
      <c r="O38" s="98">
        <v>141</v>
      </c>
      <c r="P38" s="98">
        <v>215</v>
      </c>
      <c r="Q38" s="98">
        <v>139</v>
      </c>
      <c r="R38" s="98"/>
      <c r="S38" s="98"/>
      <c r="T38" s="98"/>
      <c r="U38" s="99"/>
      <c r="V38" s="100">
        <f t="shared" si="2"/>
        <v>216</v>
      </c>
      <c r="W38" s="101">
        <f t="shared" si="2"/>
        <v>140</v>
      </c>
    </row>
  </sheetData>
  <sheetProtection algorithmName="SHA-512" hashValue="Vdd7mVgvT2B31FYHInEivKMFqRDa26QuYowXzzQrMKBTjnM76uXVCn5FRciNB2f3x+RWpmo/AGomD4p4aFvXJA==" saltValue="eriTrhHYQ5hUsyNetNQwig==" spinCount="100000" sheet="1" formatCells="0" formatColumns="0" formatRows="0" insertRows="0" insertColumns="0" insertHyperlinks="0" deleteColumns="0" deleteRows="0" sort="0" autoFilter="0" pivotTables="0"/>
  <protectedRanges>
    <protectedRange sqref="D9:K38 N9:U38 B2:C6 G3 G5 M3:M6 Q3 Q5 W3:W6" name="区域1"/>
    <protectedRange sqref="B2:C6" name="区域1_1"/>
    <protectedRange sqref="B2:C6" name="区域1_1_1"/>
    <protectedRange sqref="M3:M6" name="区域1_2"/>
    <protectedRange sqref="M3:M6" name="区域1_2_1"/>
    <protectedRange sqref="W3:W6" name="区域1_3"/>
    <protectedRange sqref="W3:W6" name="区域1_3_1"/>
    <protectedRange sqref="D9:K38" name="区域1_4"/>
    <protectedRange sqref="N9:U38" name="区域1_5"/>
    <protectedRange sqref="B2:C6" name="区域1_6"/>
    <protectedRange sqref="B2:C6" name="区域1_1_2"/>
    <protectedRange sqref="B2:C6" name="区域1_1_1_1"/>
    <protectedRange sqref="M3:M6" name="区域1_7"/>
    <protectedRange sqref="M3:M6" name="区域1_2_2"/>
    <protectedRange sqref="M3:M6" name="区域1_2_1_1"/>
    <protectedRange sqref="W3:W6" name="区域1_8"/>
    <protectedRange sqref="W3:W6" name="区域1_3_2"/>
    <protectedRange sqref="W3:W6" name="区域1_3_1_1"/>
    <protectedRange sqref="B2:C6" name="区域1_9"/>
    <protectedRange sqref="B2:C6" name="区域1_1_3"/>
    <protectedRange sqref="B2:C6" name="区域1_7_1"/>
    <protectedRange sqref="B2:C6" name="区域1_1_1_2"/>
    <protectedRange sqref="B2:C6" name="区域1_1_1_1_1"/>
    <protectedRange sqref="C3" name="区域1_11"/>
    <protectedRange sqref="C3" name="区域1_1_2_1"/>
    <protectedRange sqref="C3" name="区域1_1_1_2_1"/>
    <protectedRange sqref="C3" name="区域1_6_1"/>
    <protectedRange sqref="C3" name="区域1_1_2_1_1"/>
    <protectedRange sqref="C3" name="区域1_1_1_1_1_1"/>
    <protectedRange sqref="B2:C6" name="区域1_12"/>
    <protectedRange sqref="D9:K38" name="区域1_10"/>
    <protectedRange sqref="B2:C6" name="区域1_13"/>
    <protectedRange sqref="B2:C6" name="区域1_1_4"/>
    <protectedRange sqref="B2:C6" name="区域1_1_1_3"/>
    <protectedRange sqref="B2:C6" name="区域1_14"/>
    <protectedRange sqref="B2:C6" name="区域1_3_3"/>
    <protectedRange sqref="B2:C6" name="区域1_1_2_2"/>
    <protectedRange sqref="M4:M6" name="区域1_15"/>
    <protectedRange sqref="M4:M6" name="区域1_4_1"/>
    <protectedRange sqref="M4:M6" name="区域1_2_1_2"/>
    <protectedRange sqref="B2:C6" name="区域1_16"/>
    <protectedRange sqref="B2:C6" name="区域1_1_5"/>
    <protectedRange sqref="B2:C6" name="区域1_1_1_4"/>
    <protectedRange sqref="M3:M6" name="区域1_17"/>
    <protectedRange sqref="M3:M6" name="区域1_2_3"/>
    <protectedRange sqref="M3:M6" name="区域1_8_1"/>
    <protectedRange sqref="M3:M6" name="区域1_2_1_3"/>
    <protectedRange sqref="M3:M6" name="区域1_2_1_1_1"/>
    <protectedRange sqref="M3:M6" name="区域1_15_1"/>
    <protectedRange sqref="M3:M6" name="区域1_2_2_1"/>
    <protectedRange sqref="M3:M6" name="区域1_2_1_2_1"/>
    <protectedRange sqref="M3:M6" name="区域1_7_2"/>
    <protectedRange sqref="M3:M6" name="区域1_2_2_1_1"/>
    <protectedRange sqref="M3:M6" name="区域1_2_1_1_1_1"/>
    <protectedRange sqref="M4:M6" name="区域1_15_1_1"/>
    <protectedRange sqref="M4:M6" name="区域1_4_1_1"/>
    <protectedRange sqref="M4:M6" name="区域1_2_1_2_1_1"/>
    <protectedRange sqref="M3:M6" name="区域1_17_1"/>
    <protectedRange sqref="M3:M6" name="区域1_2_3_1"/>
    <protectedRange sqref="M3:M6" name="区域1_2_1_3_1"/>
  </protectedRanges>
  <mergeCells count="44">
    <mergeCell ref="A1:W1"/>
    <mergeCell ref="D2:K2"/>
    <mergeCell ref="L2:M2"/>
    <mergeCell ref="N2:U2"/>
    <mergeCell ref="V2:W2"/>
    <mergeCell ref="D3:F3"/>
    <mergeCell ref="G3:K3"/>
    <mergeCell ref="N3:P3"/>
    <mergeCell ref="Q3:U3"/>
    <mergeCell ref="D4:F4"/>
    <mergeCell ref="G4:K4"/>
    <mergeCell ref="N4:P4"/>
    <mergeCell ref="Q4:U4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7:A8"/>
    <mergeCell ref="A9:A14"/>
    <mergeCell ref="A15:A20"/>
    <mergeCell ref="A21:A26"/>
    <mergeCell ref="A27:A32"/>
    <mergeCell ref="A33:A3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D5:F6"/>
    <mergeCell ref="G5:K6"/>
    <mergeCell ref="Q5:U6"/>
    <mergeCell ref="N5:P6"/>
  </mergeCells>
  <pageMargins left="0.25" right="0.25" top="0.75" bottom="0.75" header="0.3" footer="0.3"/>
  <pageSetup paperSize="9" orientation="landscape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"/>
  <sheetViews>
    <sheetView workbookViewId="0">
      <pane xSplit="3" ySplit="8" topLeftCell="D9" activePane="bottomRight" state="frozen"/>
      <selection/>
      <selection pane="topRight"/>
      <selection pane="bottomLeft"/>
      <selection pane="bottomRight" activeCell="D8" sqref="D$1:W$1048576"/>
    </sheetView>
  </sheetViews>
  <sheetFormatPr defaultColWidth="9" defaultRowHeight="14.1"/>
  <cols>
    <col min="1" max="1" width="10.0833333333333" style="3" customWidth="1"/>
    <col min="2" max="2" width="5.58333333333333" style="3" customWidth="1"/>
    <col min="3" max="3" width="10.9166666666667" style="3" customWidth="1"/>
    <col min="4" max="23" width="5.58333333333333" style="3" customWidth="1"/>
    <col min="24" max="16384" width="8.66666666666667" style="3"/>
  </cols>
  <sheetData>
    <row r="1" s="1" customFormat="1" ht="20.85" spans="1:2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</row>
    <row r="2" ht="14" customHeight="1" spans="1:23">
      <c r="A2" s="7" t="s">
        <v>1</v>
      </c>
      <c r="B2" s="8" t="s">
        <v>2</v>
      </c>
      <c r="C2" s="9" t="s">
        <v>3</v>
      </c>
      <c r="D2" s="10" t="s">
        <v>4</v>
      </c>
      <c r="E2" s="11"/>
      <c r="F2" s="11"/>
      <c r="G2" s="11"/>
      <c r="H2" s="11"/>
      <c r="I2" s="11"/>
      <c r="J2" s="11"/>
      <c r="K2" s="12"/>
      <c r="L2" s="13" t="s">
        <v>5</v>
      </c>
      <c r="M2" s="14"/>
      <c r="N2" s="10" t="s">
        <v>4</v>
      </c>
      <c r="O2" s="11"/>
      <c r="P2" s="11"/>
      <c r="Q2" s="11"/>
      <c r="R2" s="11"/>
      <c r="S2" s="11"/>
      <c r="T2" s="11"/>
      <c r="U2" s="12"/>
      <c r="V2" s="15" t="s">
        <v>6</v>
      </c>
      <c r="W2" s="16"/>
    </row>
    <row r="3" ht="14" customHeight="1" spans="1:23">
      <c r="A3" s="17" t="s">
        <v>7</v>
      </c>
      <c r="B3" s="18" t="s">
        <v>8</v>
      </c>
      <c r="C3" s="19" t="s">
        <v>9</v>
      </c>
      <c r="D3" s="20" t="s">
        <v>10</v>
      </c>
      <c r="E3" s="21"/>
      <c r="F3" s="21"/>
      <c r="G3" s="22">
        <v>8200</v>
      </c>
      <c r="H3" s="22"/>
      <c r="I3" s="22"/>
      <c r="J3" s="22"/>
      <c r="K3" s="23"/>
      <c r="L3" s="24" t="s">
        <v>1</v>
      </c>
      <c r="M3" s="25">
        <v>56</v>
      </c>
      <c r="N3" s="20" t="s">
        <v>10</v>
      </c>
      <c r="O3" s="21"/>
      <c r="P3" s="21"/>
      <c r="Q3" s="22">
        <v>7600</v>
      </c>
      <c r="R3" s="22"/>
      <c r="S3" s="22"/>
      <c r="T3" s="22"/>
      <c r="U3" s="23"/>
      <c r="V3" s="24" t="s">
        <v>1</v>
      </c>
      <c r="W3" s="25" t="s">
        <v>11</v>
      </c>
    </row>
    <row r="4" ht="14" customHeight="1" spans="1:23">
      <c r="A4" s="17" t="s">
        <v>12</v>
      </c>
      <c r="B4" s="18" t="s">
        <v>13</v>
      </c>
      <c r="C4" s="19" t="s">
        <v>14</v>
      </c>
      <c r="D4" s="20" t="s">
        <v>15</v>
      </c>
      <c r="E4" s="21"/>
      <c r="F4" s="21"/>
      <c r="G4" s="21" t="s">
        <v>47</v>
      </c>
      <c r="H4" s="21"/>
      <c r="I4" s="21"/>
      <c r="J4" s="21"/>
      <c r="K4" s="26"/>
      <c r="L4" s="24" t="s">
        <v>17</v>
      </c>
      <c r="M4" s="25">
        <v>32</v>
      </c>
      <c r="N4" s="20" t="s">
        <v>15</v>
      </c>
      <c r="O4" s="21"/>
      <c r="P4" s="21"/>
      <c r="Q4" s="21" t="str">
        <f>G4</f>
        <v>1440P Low Minimum</v>
      </c>
      <c r="R4" s="21"/>
      <c r="S4" s="21"/>
      <c r="T4" s="21"/>
      <c r="U4" s="26"/>
      <c r="V4" s="24" t="s">
        <v>17</v>
      </c>
      <c r="W4" s="25" t="s">
        <v>11</v>
      </c>
    </row>
    <row r="5" spans="1:23">
      <c r="A5" s="17" t="s">
        <v>18</v>
      </c>
      <c r="B5" s="18" t="s">
        <v>19</v>
      </c>
      <c r="C5" s="19">
        <v>5070</v>
      </c>
      <c r="D5" s="27" t="s">
        <v>20</v>
      </c>
      <c r="E5" s="28"/>
      <c r="F5" s="29"/>
      <c r="G5" s="30"/>
      <c r="H5" s="28"/>
      <c r="I5" s="28"/>
      <c r="J5" s="28"/>
      <c r="K5" s="31"/>
      <c r="L5" s="24" t="s">
        <v>21</v>
      </c>
      <c r="M5" s="25">
        <v>35</v>
      </c>
      <c r="N5" s="27" t="str">
        <f>D5</f>
        <v>Others:</v>
      </c>
      <c r="O5" s="28"/>
      <c r="P5" s="29"/>
      <c r="Q5" s="30"/>
      <c r="R5" s="28"/>
      <c r="S5" s="28"/>
      <c r="T5" s="28"/>
      <c r="U5" s="31"/>
      <c r="V5" s="24" t="s">
        <v>21</v>
      </c>
      <c r="W5" s="25" t="s">
        <v>11</v>
      </c>
    </row>
    <row r="6" ht="14.85" spans="1:23">
      <c r="A6" s="32" t="s">
        <v>22</v>
      </c>
      <c r="B6" s="33" t="s">
        <v>23</v>
      </c>
      <c r="C6" s="34" t="s">
        <v>24</v>
      </c>
      <c r="D6" s="35"/>
      <c r="E6" s="36"/>
      <c r="F6" s="37"/>
      <c r="G6" s="38"/>
      <c r="H6" s="36"/>
      <c r="I6" s="36"/>
      <c r="J6" s="36"/>
      <c r="K6" s="39"/>
      <c r="L6" s="40" t="s">
        <v>25</v>
      </c>
      <c r="M6" s="41">
        <v>43</v>
      </c>
      <c r="N6" s="35"/>
      <c r="O6" s="36"/>
      <c r="P6" s="37"/>
      <c r="Q6" s="38"/>
      <c r="R6" s="36"/>
      <c r="S6" s="36"/>
      <c r="T6" s="36"/>
      <c r="U6" s="39"/>
      <c r="V6" s="40" t="s">
        <v>25</v>
      </c>
      <c r="W6" s="41" t="s">
        <v>11</v>
      </c>
    </row>
    <row r="7" s="2" customFormat="1" ht="14" customHeight="1" spans="1:23">
      <c r="A7" s="42" t="s">
        <v>26</v>
      </c>
      <c r="B7" s="43" t="s">
        <v>27</v>
      </c>
      <c r="C7" s="44"/>
      <c r="D7" s="45" t="s">
        <v>28</v>
      </c>
      <c r="E7" s="43"/>
      <c r="F7" s="43" t="s">
        <v>29</v>
      </c>
      <c r="G7" s="43"/>
      <c r="H7" s="43" t="s">
        <v>30</v>
      </c>
      <c r="I7" s="43"/>
      <c r="J7" s="43" t="s">
        <v>31</v>
      </c>
      <c r="K7" s="46"/>
      <c r="L7" s="47" t="s">
        <v>32</v>
      </c>
      <c r="M7" s="48"/>
      <c r="N7" s="45" t="s">
        <v>28</v>
      </c>
      <c r="O7" s="43"/>
      <c r="P7" s="43" t="s">
        <v>29</v>
      </c>
      <c r="Q7" s="43"/>
      <c r="R7" s="43" t="s">
        <v>30</v>
      </c>
      <c r="S7" s="43"/>
      <c r="T7" s="43" t="s">
        <v>31</v>
      </c>
      <c r="U7" s="46"/>
      <c r="V7" s="47" t="s">
        <v>32</v>
      </c>
      <c r="W7" s="48"/>
    </row>
    <row r="8" s="2" customFormat="1" ht="14" customHeight="1" spans="1:23">
      <c r="A8" s="24"/>
      <c r="B8" s="49" t="s">
        <v>33</v>
      </c>
      <c r="C8" s="50" t="s">
        <v>34</v>
      </c>
      <c r="D8" s="51" t="s">
        <v>35</v>
      </c>
      <c r="E8" s="49" t="s">
        <v>36</v>
      </c>
      <c r="F8" s="49" t="s">
        <v>35</v>
      </c>
      <c r="G8" s="49" t="s">
        <v>36</v>
      </c>
      <c r="H8" s="49" t="s">
        <v>35</v>
      </c>
      <c r="I8" s="49" t="s">
        <v>36</v>
      </c>
      <c r="J8" s="49" t="s">
        <v>35</v>
      </c>
      <c r="K8" s="52" t="s">
        <v>36</v>
      </c>
      <c r="L8" s="24" t="s">
        <v>35</v>
      </c>
      <c r="M8" s="50" t="s">
        <v>36</v>
      </c>
      <c r="N8" s="51" t="s">
        <v>35</v>
      </c>
      <c r="O8" s="49" t="s">
        <v>36</v>
      </c>
      <c r="P8" s="49" t="s">
        <v>35</v>
      </c>
      <c r="Q8" s="49" t="s">
        <v>36</v>
      </c>
      <c r="R8" s="49" t="s">
        <v>35</v>
      </c>
      <c r="S8" s="49" t="s">
        <v>36</v>
      </c>
      <c r="T8" s="49" t="s">
        <v>35</v>
      </c>
      <c r="U8" s="52" t="s">
        <v>36</v>
      </c>
      <c r="V8" s="24" t="s">
        <v>35</v>
      </c>
      <c r="W8" s="50" t="s">
        <v>36</v>
      </c>
    </row>
    <row r="9" ht="14" customHeight="1" spans="1:23">
      <c r="A9" s="53" t="s">
        <v>37</v>
      </c>
      <c r="B9" s="54" t="s">
        <v>38</v>
      </c>
      <c r="C9" s="55" t="s">
        <v>39</v>
      </c>
      <c r="D9" s="56">
        <v>833</v>
      </c>
      <c r="E9" s="57">
        <v>308</v>
      </c>
      <c r="F9" s="57">
        <v>822</v>
      </c>
      <c r="G9" s="57">
        <v>298</v>
      </c>
      <c r="H9" s="57">
        <v>819</v>
      </c>
      <c r="I9" s="57">
        <v>312</v>
      </c>
      <c r="J9" s="57">
        <v>828</v>
      </c>
      <c r="K9" s="58">
        <v>323</v>
      </c>
      <c r="L9" s="59">
        <f>AVERAGE(D9,F9,H9,J9)</f>
        <v>825.5</v>
      </c>
      <c r="M9" s="60">
        <f>AVERAGE(K9,I9,G9,E9)</f>
        <v>310.25</v>
      </c>
      <c r="N9" s="56">
        <v>791</v>
      </c>
      <c r="O9" s="57">
        <v>281</v>
      </c>
      <c r="P9" s="57">
        <v>790</v>
      </c>
      <c r="Q9" s="57">
        <v>285</v>
      </c>
      <c r="R9" s="57">
        <v>786</v>
      </c>
      <c r="S9" s="57">
        <v>278</v>
      </c>
      <c r="T9" s="57">
        <v>785</v>
      </c>
      <c r="U9" s="58">
        <v>273</v>
      </c>
      <c r="V9" s="59">
        <f>AVERAGE(T9,R9,P9,N9)</f>
        <v>788</v>
      </c>
      <c r="W9" s="60">
        <f>AVERAGE(U9,S9,Q9,O9)</f>
        <v>279.25</v>
      </c>
    </row>
    <row r="10" ht="14" customHeight="1" spans="1:23">
      <c r="A10" s="53"/>
      <c r="B10" s="54"/>
      <c r="C10" s="55" t="s">
        <v>40</v>
      </c>
      <c r="D10" s="56">
        <v>787</v>
      </c>
      <c r="E10" s="57">
        <v>284</v>
      </c>
      <c r="F10" s="57">
        <v>801</v>
      </c>
      <c r="G10" s="57">
        <v>274</v>
      </c>
      <c r="H10" s="57">
        <v>780</v>
      </c>
      <c r="I10" s="57">
        <v>271</v>
      </c>
      <c r="J10" s="57">
        <v>803</v>
      </c>
      <c r="K10" s="58">
        <v>259</v>
      </c>
      <c r="L10" s="59">
        <f t="shared" ref="L10:L38" si="0">AVERAGE(D10,F10,H10,J10)</f>
        <v>792.75</v>
      </c>
      <c r="M10" s="60">
        <f t="shared" ref="M10:M38" si="1">AVERAGE(K10,I10,G10,E10)</f>
        <v>272</v>
      </c>
      <c r="N10" s="56">
        <v>787</v>
      </c>
      <c r="O10" s="57">
        <v>284</v>
      </c>
      <c r="P10" s="57">
        <v>801</v>
      </c>
      <c r="Q10" s="57">
        <v>274</v>
      </c>
      <c r="R10" s="57">
        <v>780</v>
      </c>
      <c r="S10" s="57">
        <v>271</v>
      </c>
      <c r="T10" s="57">
        <v>803</v>
      </c>
      <c r="U10" s="58">
        <v>259</v>
      </c>
      <c r="V10" s="59">
        <f t="shared" ref="V10:W38" si="2">AVERAGE(T10,R10,P10,N10)</f>
        <v>792.75</v>
      </c>
      <c r="W10" s="60">
        <f t="shared" si="2"/>
        <v>272</v>
      </c>
    </row>
    <row r="11" ht="14" customHeight="1" spans="1:23">
      <c r="A11" s="53"/>
      <c r="B11" s="54"/>
      <c r="C11" s="55" t="s">
        <v>41</v>
      </c>
      <c r="D11" s="56">
        <v>740</v>
      </c>
      <c r="E11" s="57">
        <v>236</v>
      </c>
      <c r="F11" s="57">
        <v>739</v>
      </c>
      <c r="G11" s="57">
        <v>234</v>
      </c>
      <c r="H11" s="57">
        <v>738</v>
      </c>
      <c r="I11" s="57">
        <v>242</v>
      </c>
      <c r="J11" s="57">
        <v>739</v>
      </c>
      <c r="K11" s="58">
        <v>241</v>
      </c>
      <c r="L11" s="59">
        <f t="shared" si="0"/>
        <v>739</v>
      </c>
      <c r="M11" s="60">
        <f t="shared" si="1"/>
        <v>238.25</v>
      </c>
      <c r="N11" s="56">
        <v>740</v>
      </c>
      <c r="O11" s="57">
        <v>236</v>
      </c>
      <c r="P11" s="57">
        <v>739</v>
      </c>
      <c r="Q11" s="57">
        <v>234</v>
      </c>
      <c r="R11" s="57">
        <v>738</v>
      </c>
      <c r="S11" s="57">
        <v>242</v>
      </c>
      <c r="T11" s="57">
        <v>739</v>
      </c>
      <c r="U11" s="58">
        <v>241</v>
      </c>
      <c r="V11" s="59">
        <f t="shared" si="2"/>
        <v>739</v>
      </c>
      <c r="W11" s="60">
        <f t="shared" si="2"/>
        <v>238.25</v>
      </c>
    </row>
    <row r="12" ht="14" customHeight="1" spans="1:23">
      <c r="A12" s="53"/>
      <c r="B12" s="54" t="s">
        <v>42</v>
      </c>
      <c r="C12" s="55" t="s">
        <v>39</v>
      </c>
      <c r="D12" s="56">
        <v>829</v>
      </c>
      <c r="E12" s="57">
        <v>316</v>
      </c>
      <c r="F12" s="57">
        <v>826</v>
      </c>
      <c r="G12" s="57">
        <v>311</v>
      </c>
      <c r="H12" s="57">
        <v>824</v>
      </c>
      <c r="I12" s="57">
        <v>320</v>
      </c>
      <c r="J12" s="57">
        <v>802</v>
      </c>
      <c r="K12" s="58">
        <v>310</v>
      </c>
      <c r="L12" s="59">
        <f t="shared" si="0"/>
        <v>820.25</v>
      </c>
      <c r="M12" s="60">
        <f t="shared" si="1"/>
        <v>314.25</v>
      </c>
      <c r="N12" s="56">
        <v>794</v>
      </c>
      <c r="O12" s="57">
        <v>299</v>
      </c>
      <c r="P12" s="57">
        <v>793</v>
      </c>
      <c r="Q12" s="57">
        <v>287</v>
      </c>
      <c r="R12" s="57">
        <v>790</v>
      </c>
      <c r="S12" s="57">
        <v>287</v>
      </c>
      <c r="T12" s="57">
        <v>793</v>
      </c>
      <c r="U12" s="58">
        <v>286</v>
      </c>
      <c r="V12" s="59">
        <f t="shared" si="2"/>
        <v>792.5</v>
      </c>
      <c r="W12" s="60">
        <f t="shared" si="2"/>
        <v>289.75</v>
      </c>
    </row>
    <row r="13" ht="14" customHeight="1" spans="1:23">
      <c r="A13" s="53"/>
      <c r="B13" s="54"/>
      <c r="C13" s="55" t="s">
        <v>40</v>
      </c>
      <c r="D13" s="56">
        <v>776</v>
      </c>
      <c r="E13" s="57">
        <v>273</v>
      </c>
      <c r="F13" s="57">
        <v>772</v>
      </c>
      <c r="G13" s="57">
        <v>264</v>
      </c>
      <c r="H13" s="57">
        <v>775</v>
      </c>
      <c r="I13" s="57">
        <v>274</v>
      </c>
      <c r="J13" s="57">
        <v>773</v>
      </c>
      <c r="K13" s="58">
        <v>268</v>
      </c>
      <c r="L13" s="59">
        <f t="shared" si="0"/>
        <v>774</v>
      </c>
      <c r="M13" s="60">
        <f t="shared" si="1"/>
        <v>269.75</v>
      </c>
      <c r="N13" s="56">
        <v>776</v>
      </c>
      <c r="O13" s="57">
        <v>273</v>
      </c>
      <c r="P13" s="57">
        <v>772</v>
      </c>
      <c r="Q13" s="57">
        <v>264</v>
      </c>
      <c r="R13" s="57">
        <v>775</v>
      </c>
      <c r="S13" s="57">
        <v>274</v>
      </c>
      <c r="T13" s="57">
        <v>773</v>
      </c>
      <c r="U13" s="58">
        <v>268</v>
      </c>
      <c r="V13" s="59">
        <f t="shared" si="2"/>
        <v>774</v>
      </c>
      <c r="W13" s="60">
        <f t="shared" si="2"/>
        <v>269.75</v>
      </c>
    </row>
    <row r="14" ht="14" customHeight="1" spans="1:23">
      <c r="A14" s="53"/>
      <c r="B14" s="54"/>
      <c r="C14" s="55" t="s">
        <v>41</v>
      </c>
      <c r="D14" s="56">
        <v>748</v>
      </c>
      <c r="E14" s="57">
        <v>237</v>
      </c>
      <c r="F14" s="57">
        <v>755</v>
      </c>
      <c r="G14" s="57">
        <v>246</v>
      </c>
      <c r="H14" s="57">
        <v>746</v>
      </c>
      <c r="I14" s="57">
        <v>235</v>
      </c>
      <c r="J14" s="57">
        <v>740</v>
      </c>
      <c r="K14" s="58">
        <v>247</v>
      </c>
      <c r="L14" s="59">
        <f t="shared" si="0"/>
        <v>747.25</v>
      </c>
      <c r="M14" s="60">
        <f t="shared" si="1"/>
        <v>241.25</v>
      </c>
      <c r="N14" s="56">
        <v>748</v>
      </c>
      <c r="O14" s="57">
        <v>237</v>
      </c>
      <c r="P14" s="57">
        <v>755</v>
      </c>
      <c r="Q14" s="57">
        <v>246</v>
      </c>
      <c r="R14" s="57">
        <v>746</v>
      </c>
      <c r="S14" s="57">
        <v>235</v>
      </c>
      <c r="T14" s="57">
        <v>740</v>
      </c>
      <c r="U14" s="58">
        <v>247</v>
      </c>
      <c r="V14" s="59">
        <f t="shared" si="2"/>
        <v>747.25</v>
      </c>
      <c r="W14" s="60">
        <f t="shared" si="2"/>
        <v>241.25</v>
      </c>
    </row>
    <row r="15" ht="14" customHeight="1" spans="1:23">
      <c r="A15" s="61" t="s">
        <v>43</v>
      </c>
      <c r="B15" s="62" t="s">
        <v>38</v>
      </c>
      <c r="C15" s="63" t="s">
        <v>39</v>
      </c>
      <c r="D15" s="64">
        <v>352</v>
      </c>
      <c r="E15" s="65">
        <v>213</v>
      </c>
      <c r="F15" s="65">
        <v>357</v>
      </c>
      <c r="G15" s="65">
        <v>214</v>
      </c>
      <c r="H15" s="65"/>
      <c r="I15" s="65"/>
      <c r="J15" s="65"/>
      <c r="K15" s="66"/>
      <c r="L15" s="67">
        <f t="shared" si="0"/>
        <v>354.5</v>
      </c>
      <c r="M15" s="68">
        <f t="shared" si="1"/>
        <v>213.5</v>
      </c>
      <c r="N15" s="64">
        <v>340</v>
      </c>
      <c r="O15" s="65">
        <v>210</v>
      </c>
      <c r="P15" s="65">
        <v>344</v>
      </c>
      <c r="Q15" s="65">
        <v>213</v>
      </c>
      <c r="R15" s="65"/>
      <c r="S15" s="65"/>
      <c r="T15" s="65"/>
      <c r="U15" s="66"/>
      <c r="V15" s="67">
        <f t="shared" si="2"/>
        <v>342</v>
      </c>
      <c r="W15" s="68">
        <f t="shared" si="2"/>
        <v>211.5</v>
      </c>
    </row>
    <row r="16" ht="14" customHeight="1" spans="1:23">
      <c r="A16" s="61"/>
      <c r="B16" s="62"/>
      <c r="C16" s="63" t="s">
        <v>40</v>
      </c>
      <c r="D16" s="64">
        <v>273</v>
      </c>
      <c r="E16" s="65">
        <v>156</v>
      </c>
      <c r="F16" s="65">
        <v>282</v>
      </c>
      <c r="G16" s="65">
        <v>160</v>
      </c>
      <c r="H16" s="65"/>
      <c r="I16" s="65"/>
      <c r="J16" s="65"/>
      <c r="K16" s="66"/>
      <c r="L16" s="67">
        <f t="shared" si="0"/>
        <v>277.5</v>
      </c>
      <c r="M16" s="68">
        <f t="shared" si="1"/>
        <v>158</v>
      </c>
      <c r="N16" s="64">
        <v>273</v>
      </c>
      <c r="O16" s="65">
        <v>156</v>
      </c>
      <c r="P16" s="65">
        <v>282</v>
      </c>
      <c r="Q16" s="65">
        <v>160</v>
      </c>
      <c r="R16" s="65"/>
      <c r="S16" s="65"/>
      <c r="T16" s="65"/>
      <c r="U16" s="66"/>
      <c r="V16" s="67">
        <f t="shared" si="2"/>
        <v>277.5</v>
      </c>
      <c r="W16" s="68">
        <f t="shared" si="2"/>
        <v>158</v>
      </c>
    </row>
    <row r="17" ht="14" customHeight="1" spans="1:23">
      <c r="A17" s="61"/>
      <c r="B17" s="62"/>
      <c r="C17" s="63" t="s">
        <v>41</v>
      </c>
      <c r="D17" s="64">
        <v>262</v>
      </c>
      <c r="E17" s="65">
        <v>143</v>
      </c>
      <c r="F17" s="65">
        <v>259</v>
      </c>
      <c r="G17" s="65">
        <v>142</v>
      </c>
      <c r="H17" s="65"/>
      <c r="I17" s="65"/>
      <c r="J17" s="65"/>
      <c r="K17" s="66"/>
      <c r="L17" s="67">
        <f t="shared" si="0"/>
        <v>260.5</v>
      </c>
      <c r="M17" s="68">
        <f t="shared" si="1"/>
        <v>142.5</v>
      </c>
      <c r="N17" s="64">
        <v>262</v>
      </c>
      <c r="O17" s="65">
        <v>143</v>
      </c>
      <c r="P17" s="65">
        <v>259</v>
      </c>
      <c r="Q17" s="65">
        <v>142</v>
      </c>
      <c r="R17" s="65"/>
      <c r="S17" s="65"/>
      <c r="T17" s="65"/>
      <c r="U17" s="66"/>
      <c r="V17" s="67">
        <f t="shared" si="2"/>
        <v>260.5</v>
      </c>
      <c r="W17" s="68">
        <f t="shared" si="2"/>
        <v>142.5</v>
      </c>
    </row>
    <row r="18" ht="14" customHeight="1" spans="1:23">
      <c r="A18" s="61"/>
      <c r="B18" s="62" t="s">
        <v>42</v>
      </c>
      <c r="C18" s="63" t="s">
        <v>39</v>
      </c>
      <c r="D18" s="64">
        <v>358</v>
      </c>
      <c r="E18" s="65">
        <v>228</v>
      </c>
      <c r="F18" s="65">
        <v>365</v>
      </c>
      <c r="G18" s="65">
        <v>229</v>
      </c>
      <c r="H18" s="65"/>
      <c r="I18" s="65"/>
      <c r="J18" s="65"/>
      <c r="K18" s="66"/>
      <c r="L18" s="67">
        <f t="shared" si="0"/>
        <v>361.5</v>
      </c>
      <c r="M18" s="68">
        <f t="shared" si="1"/>
        <v>228.5</v>
      </c>
      <c r="N18" s="64">
        <v>342</v>
      </c>
      <c r="O18" s="65">
        <v>220</v>
      </c>
      <c r="P18" s="65">
        <v>347</v>
      </c>
      <c r="Q18" s="65">
        <v>221</v>
      </c>
      <c r="R18" s="65"/>
      <c r="S18" s="65"/>
      <c r="T18" s="65"/>
      <c r="U18" s="66"/>
      <c r="V18" s="67">
        <f t="shared" si="2"/>
        <v>344.5</v>
      </c>
      <c r="W18" s="69">
        <f t="shared" si="2"/>
        <v>220.5</v>
      </c>
    </row>
    <row r="19" ht="14" customHeight="1" spans="1:23">
      <c r="A19" s="61"/>
      <c r="B19" s="62"/>
      <c r="C19" s="63" t="s">
        <v>40</v>
      </c>
      <c r="D19" s="64">
        <v>312</v>
      </c>
      <c r="E19" s="65">
        <v>194</v>
      </c>
      <c r="F19" s="65">
        <v>309</v>
      </c>
      <c r="G19" s="65">
        <v>195</v>
      </c>
      <c r="H19" s="65"/>
      <c r="I19" s="65"/>
      <c r="J19" s="65"/>
      <c r="K19" s="66"/>
      <c r="L19" s="67">
        <f t="shared" si="0"/>
        <v>310.5</v>
      </c>
      <c r="M19" s="68">
        <f t="shared" si="1"/>
        <v>194.5</v>
      </c>
      <c r="N19" s="64">
        <v>312</v>
      </c>
      <c r="O19" s="65">
        <v>194</v>
      </c>
      <c r="P19" s="65">
        <v>309</v>
      </c>
      <c r="Q19" s="65">
        <v>195</v>
      </c>
      <c r="R19" s="65"/>
      <c r="S19" s="65"/>
      <c r="T19" s="65"/>
      <c r="U19" s="66"/>
      <c r="V19" s="67">
        <f t="shared" si="2"/>
        <v>310.5</v>
      </c>
      <c r="W19" s="68">
        <f t="shared" si="2"/>
        <v>194.5</v>
      </c>
    </row>
    <row r="20" ht="14" customHeight="1" spans="1:23">
      <c r="A20" s="61"/>
      <c r="B20" s="62"/>
      <c r="C20" s="63" t="s">
        <v>41</v>
      </c>
      <c r="D20" s="64">
        <v>283</v>
      </c>
      <c r="E20" s="65">
        <v>172</v>
      </c>
      <c r="F20" s="65">
        <v>287</v>
      </c>
      <c r="G20" s="65">
        <v>174</v>
      </c>
      <c r="H20" s="65"/>
      <c r="I20" s="65"/>
      <c r="J20" s="65"/>
      <c r="K20" s="66"/>
      <c r="L20" s="67">
        <f t="shared" si="0"/>
        <v>285</v>
      </c>
      <c r="M20" s="68">
        <f t="shared" si="1"/>
        <v>173</v>
      </c>
      <c r="N20" s="64">
        <v>283</v>
      </c>
      <c r="O20" s="65">
        <v>172</v>
      </c>
      <c r="P20" s="65">
        <v>287</v>
      </c>
      <c r="Q20" s="65">
        <v>174</v>
      </c>
      <c r="R20" s="65"/>
      <c r="S20" s="65"/>
      <c r="T20" s="65"/>
      <c r="U20" s="66"/>
      <c r="V20" s="67">
        <f t="shared" si="2"/>
        <v>285</v>
      </c>
      <c r="W20" s="68">
        <f t="shared" si="2"/>
        <v>173</v>
      </c>
    </row>
    <row r="21" ht="14" customHeight="1" spans="1:23">
      <c r="A21" s="70" t="s">
        <v>44</v>
      </c>
      <c r="B21" s="71" t="s">
        <v>38</v>
      </c>
      <c r="C21" s="72" t="s">
        <v>39</v>
      </c>
      <c r="D21" s="73">
        <v>339</v>
      </c>
      <c r="E21" s="74">
        <v>196</v>
      </c>
      <c r="F21" s="74">
        <v>359</v>
      </c>
      <c r="G21" s="74">
        <v>204</v>
      </c>
      <c r="H21" s="74"/>
      <c r="I21" s="74"/>
      <c r="J21" s="74"/>
      <c r="K21" s="75"/>
      <c r="L21" s="76">
        <f t="shared" si="0"/>
        <v>349</v>
      </c>
      <c r="M21" s="77">
        <f t="shared" si="1"/>
        <v>200</v>
      </c>
      <c r="N21" s="73">
        <v>310</v>
      </c>
      <c r="O21" s="74">
        <v>179</v>
      </c>
      <c r="P21" s="74">
        <v>317</v>
      </c>
      <c r="Q21" s="74">
        <v>188</v>
      </c>
      <c r="R21" s="74"/>
      <c r="S21" s="74"/>
      <c r="T21" s="74"/>
      <c r="U21" s="75"/>
      <c r="V21" s="76">
        <f t="shared" si="2"/>
        <v>313.5</v>
      </c>
      <c r="W21" s="77">
        <f t="shared" si="2"/>
        <v>183.5</v>
      </c>
    </row>
    <row r="22" ht="14" customHeight="1" spans="1:23">
      <c r="A22" s="70"/>
      <c r="B22" s="71"/>
      <c r="C22" s="72" t="s">
        <v>40</v>
      </c>
      <c r="D22" s="73">
        <v>299</v>
      </c>
      <c r="E22" s="74">
        <v>163</v>
      </c>
      <c r="F22" s="74">
        <v>293</v>
      </c>
      <c r="G22" s="74">
        <v>165</v>
      </c>
      <c r="H22" s="74"/>
      <c r="I22" s="74"/>
      <c r="J22" s="74"/>
      <c r="K22" s="75"/>
      <c r="L22" s="76">
        <f t="shared" si="0"/>
        <v>296</v>
      </c>
      <c r="M22" s="77">
        <f t="shared" si="1"/>
        <v>164</v>
      </c>
      <c r="N22" s="73">
        <v>299</v>
      </c>
      <c r="O22" s="74">
        <v>163</v>
      </c>
      <c r="P22" s="74">
        <v>293</v>
      </c>
      <c r="Q22" s="74">
        <v>165</v>
      </c>
      <c r="R22" s="74"/>
      <c r="S22" s="74"/>
      <c r="T22" s="74"/>
      <c r="U22" s="75"/>
      <c r="V22" s="76">
        <f t="shared" si="2"/>
        <v>296</v>
      </c>
      <c r="W22" s="77">
        <f t="shared" si="2"/>
        <v>164</v>
      </c>
    </row>
    <row r="23" ht="14" customHeight="1" spans="1:23">
      <c r="A23" s="70"/>
      <c r="B23" s="71"/>
      <c r="C23" s="72" t="s">
        <v>41</v>
      </c>
      <c r="D23" s="73">
        <v>234</v>
      </c>
      <c r="E23" s="74">
        <v>123</v>
      </c>
      <c r="F23" s="74">
        <v>233</v>
      </c>
      <c r="G23" s="74">
        <v>132</v>
      </c>
      <c r="H23" s="74"/>
      <c r="I23" s="74"/>
      <c r="J23" s="74"/>
      <c r="K23" s="75"/>
      <c r="L23" s="76">
        <f t="shared" si="0"/>
        <v>233.5</v>
      </c>
      <c r="M23" s="77">
        <f t="shared" si="1"/>
        <v>127.5</v>
      </c>
      <c r="N23" s="73">
        <v>234</v>
      </c>
      <c r="O23" s="74">
        <v>123</v>
      </c>
      <c r="P23" s="74">
        <v>233</v>
      </c>
      <c r="Q23" s="74">
        <v>132</v>
      </c>
      <c r="R23" s="74"/>
      <c r="S23" s="74"/>
      <c r="T23" s="74"/>
      <c r="U23" s="75"/>
      <c r="V23" s="76">
        <f t="shared" si="2"/>
        <v>233.5</v>
      </c>
      <c r="W23" s="77">
        <f t="shared" si="2"/>
        <v>127.5</v>
      </c>
    </row>
    <row r="24" ht="14" customHeight="1" spans="1:23">
      <c r="A24" s="70"/>
      <c r="B24" s="71" t="s">
        <v>42</v>
      </c>
      <c r="C24" s="72" t="s">
        <v>39</v>
      </c>
      <c r="D24" s="73">
        <v>395</v>
      </c>
      <c r="E24" s="74">
        <v>224</v>
      </c>
      <c r="F24" s="74">
        <v>391</v>
      </c>
      <c r="G24" s="74">
        <v>218</v>
      </c>
      <c r="H24" s="74"/>
      <c r="I24" s="74"/>
      <c r="J24" s="74"/>
      <c r="K24" s="75"/>
      <c r="L24" s="76">
        <f t="shared" si="0"/>
        <v>393</v>
      </c>
      <c r="M24" s="77">
        <f t="shared" si="1"/>
        <v>221</v>
      </c>
      <c r="N24" s="73">
        <v>320</v>
      </c>
      <c r="O24" s="74">
        <v>184</v>
      </c>
      <c r="P24" s="74">
        <v>320</v>
      </c>
      <c r="Q24" s="74">
        <v>186</v>
      </c>
      <c r="R24" s="74"/>
      <c r="S24" s="74"/>
      <c r="T24" s="74"/>
      <c r="U24" s="75"/>
      <c r="V24" s="76">
        <f t="shared" si="2"/>
        <v>320</v>
      </c>
      <c r="W24" s="77">
        <f t="shared" si="2"/>
        <v>185</v>
      </c>
    </row>
    <row r="25" ht="14" customHeight="1" spans="1:23">
      <c r="A25" s="70"/>
      <c r="B25" s="71"/>
      <c r="C25" s="72" t="s">
        <v>40</v>
      </c>
      <c r="D25" s="73">
        <v>327</v>
      </c>
      <c r="E25" s="74">
        <v>183</v>
      </c>
      <c r="F25" s="74">
        <v>304</v>
      </c>
      <c r="G25" s="74">
        <v>177</v>
      </c>
      <c r="H25" s="74"/>
      <c r="I25" s="74"/>
      <c r="J25" s="74"/>
      <c r="K25" s="75"/>
      <c r="L25" s="76">
        <f t="shared" si="0"/>
        <v>315.5</v>
      </c>
      <c r="M25" s="77">
        <f t="shared" si="1"/>
        <v>180</v>
      </c>
      <c r="N25" s="73">
        <v>327</v>
      </c>
      <c r="O25" s="74">
        <v>183</v>
      </c>
      <c r="P25" s="74">
        <v>304</v>
      </c>
      <c r="Q25" s="74">
        <v>177</v>
      </c>
      <c r="R25" s="74"/>
      <c r="S25" s="74"/>
      <c r="T25" s="74"/>
      <c r="U25" s="75"/>
      <c r="V25" s="76">
        <f t="shared" si="2"/>
        <v>315.5</v>
      </c>
      <c r="W25" s="77">
        <f t="shared" si="2"/>
        <v>180</v>
      </c>
    </row>
    <row r="26" ht="14" customHeight="1" spans="1:23">
      <c r="A26" s="70"/>
      <c r="B26" s="71"/>
      <c r="C26" s="72" t="s">
        <v>41</v>
      </c>
      <c r="D26" s="73">
        <v>274</v>
      </c>
      <c r="E26" s="74">
        <v>150</v>
      </c>
      <c r="F26" s="74">
        <v>264</v>
      </c>
      <c r="G26" s="74">
        <v>151</v>
      </c>
      <c r="H26" s="74"/>
      <c r="I26" s="74"/>
      <c r="J26" s="74"/>
      <c r="K26" s="75"/>
      <c r="L26" s="76">
        <f t="shared" si="0"/>
        <v>269</v>
      </c>
      <c r="M26" s="77">
        <f t="shared" si="1"/>
        <v>150.5</v>
      </c>
      <c r="N26" s="73">
        <v>274</v>
      </c>
      <c r="O26" s="74">
        <v>150</v>
      </c>
      <c r="P26" s="74">
        <v>264</v>
      </c>
      <c r="Q26" s="74">
        <v>151</v>
      </c>
      <c r="R26" s="74"/>
      <c r="S26" s="74"/>
      <c r="T26" s="74"/>
      <c r="U26" s="75"/>
      <c r="V26" s="76">
        <f t="shared" si="2"/>
        <v>269</v>
      </c>
      <c r="W26" s="77">
        <f t="shared" si="2"/>
        <v>150.5</v>
      </c>
    </row>
    <row r="27" ht="14" customHeight="1" spans="1:23">
      <c r="A27" s="78" t="s">
        <v>45</v>
      </c>
      <c r="B27" s="79" t="s">
        <v>38</v>
      </c>
      <c r="C27" s="80" t="s">
        <v>39</v>
      </c>
      <c r="D27" s="81">
        <v>799</v>
      </c>
      <c r="E27" s="82">
        <v>526</v>
      </c>
      <c r="F27" s="82">
        <v>811</v>
      </c>
      <c r="G27" s="82">
        <v>531</v>
      </c>
      <c r="H27" s="82"/>
      <c r="I27" s="82"/>
      <c r="J27" s="82"/>
      <c r="K27" s="83"/>
      <c r="L27" s="84">
        <f t="shared" si="0"/>
        <v>805</v>
      </c>
      <c r="M27" s="85">
        <f t="shared" si="1"/>
        <v>528.5</v>
      </c>
      <c r="N27" s="81">
        <v>791</v>
      </c>
      <c r="O27" s="82">
        <v>531</v>
      </c>
      <c r="P27" s="82">
        <v>806</v>
      </c>
      <c r="Q27" s="82">
        <v>537</v>
      </c>
      <c r="R27" s="82"/>
      <c r="S27" s="82"/>
      <c r="T27" s="82"/>
      <c r="U27" s="83"/>
      <c r="V27" s="84">
        <f t="shared" si="2"/>
        <v>798.5</v>
      </c>
      <c r="W27" s="85">
        <f t="shared" si="2"/>
        <v>534</v>
      </c>
    </row>
    <row r="28" ht="14" customHeight="1" spans="1:23">
      <c r="A28" s="78"/>
      <c r="B28" s="79"/>
      <c r="C28" s="80" t="s">
        <v>40</v>
      </c>
      <c r="D28" s="81">
        <v>726</v>
      </c>
      <c r="E28" s="82">
        <v>458</v>
      </c>
      <c r="F28" s="82">
        <v>757</v>
      </c>
      <c r="G28" s="82">
        <v>466</v>
      </c>
      <c r="H28" s="82"/>
      <c r="I28" s="82"/>
      <c r="J28" s="82"/>
      <c r="K28" s="83"/>
      <c r="L28" s="84">
        <f t="shared" si="0"/>
        <v>741.5</v>
      </c>
      <c r="M28" s="85">
        <f t="shared" si="1"/>
        <v>462</v>
      </c>
      <c r="N28" s="81">
        <v>726</v>
      </c>
      <c r="O28" s="82">
        <v>458</v>
      </c>
      <c r="P28" s="82">
        <v>757</v>
      </c>
      <c r="Q28" s="82">
        <v>466</v>
      </c>
      <c r="R28" s="82"/>
      <c r="S28" s="82"/>
      <c r="T28" s="82"/>
      <c r="U28" s="83"/>
      <c r="V28" s="84">
        <f t="shared" si="2"/>
        <v>741.5</v>
      </c>
      <c r="W28" s="85">
        <f t="shared" si="2"/>
        <v>462</v>
      </c>
    </row>
    <row r="29" ht="14" customHeight="1" spans="1:23">
      <c r="A29" s="78"/>
      <c r="B29" s="79"/>
      <c r="C29" s="80" t="s">
        <v>41</v>
      </c>
      <c r="D29" s="81">
        <v>669</v>
      </c>
      <c r="E29" s="82">
        <v>409</v>
      </c>
      <c r="F29" s="82">
        <v>655</v>
      </c>
      <c r="G29" s="82">
        <v>391</v>
      </c>
      <c r="H29" s="82"/>
      <c r="I29" s="82"/>
      <c r="J29" s="82"/>
      <c r="K29" s="83"/>
      <c r="L29" s="84">
        <f t="shared" si="0"/>
        <v>662</v>
      </c>
      <c r="M29" s="85">
        <f t="shared" si="1"/>
        <v>400</v>
      </c>
      <c r="N29" s="81">
        <v>669</v>
      </c>
      <c r="O29" s="82">
        <v>409</v>
      </c>
      <c r="P29" s="82">
        <v>655</v>
      </c>
      <c r="Q29" s="82">
        <v>391</v>
      </c>
      <c r="R29" s="82"/>
      <c r="S29" s="82"/>
      <c r="T29" s="82"/>
      <c r="U29" s="83"/>
      <c r="V29" s="84">
        <f t="shared" si="2"/>
        <v>662</v>
      </c>
      <c r="W29" s="85">
        <f t="shared" si="2"/>
        <v>400</v>
      </c>
    </row>
    <row r="30" ht="14" customHeight="1" spans="1:23">
      <c r="A30" s="78"/>
      <c r="B30" s="79" t="s">
        <v>42</v>
      </c>
      <c r="C30" s="80" t="s">
        <v>39</v>
      </c>
      <c r="D30" s="81">
        <v>810</v>
      </c>
      <c r="E30" s="82">
        <v>559</v>
      </c>
      <c r="F30" s="82">
        <v>834</v>
      </c>
      <c r="G30" s="82">
        <v>559</v>
      </c>
      <c r="H30" s="82"/>
      <c r="I30" s="82"/>
      <c r="J30" s="82"/>
      <c r="K30" s="83"/>
      <c r="L30" s="84">
        <f t="shared" si="0"/>
        <v>822</v>
      </c>
      <c r="M30" s="85">
        <f t="shared" si="1"/>
        <v>559</v>
      </c>
      <c r="N30" s="81">
        <v>800</v>
      </c>
      <c r="O30" s="82">
        <v>551</v>
      </c>
      <c r="P30" s="82">
        <v>807</v>
      </c>
      <c r="Q30" s="82">
        <v>543</v>
      </c>
      <c r="R30" s="82"/>
      <c r="S30" s="82"/>
      <c r="T30" s="82"/>
      <c r="U30" s="83"/>
      <c r="V30" s="84">
        <f t="shared" si="2"/>
        <v>803.5</v>
      </c>
      <c r="W30" s="85">
        <f t="shared" si="2"/>
        <v>547</v>
      </c>
    </row>
    <row r="31" ht="14" customHeight="1" spans="1:23">
      <c r="A31" s="78"/>
      <c r="B31" s="79"/>
      <c r="C31" s="80" t="s">
        <v>40</v>
      </c>
      <c r="D31" s="81">
        <v>771</v>
      </c>
      <c r="E31" s="82">
        <v>514</v>
      </c>
      <c r="F31" s="82">
        <v>784</v>
      </c>
      <c r="G31" s="82">
        <v>517</v>
      </c>
      <c r="H31" s="82"/>
      <c r="I31" s="82"/>
      <c r="J31" s="82"/>
      <c r="K31" s="83"/>
      <c r="L31" s="84">
        <f t="shared" si="0"/>
        <v>777.5</v>
      </c>
      <c r="M31" s="85">
        <f t="shared" si="1"/>
        <v>515.5</v>
      </c>
      <c r="N31" s="81">
        <v>771</v>
      </c>
      <c r="O31" s="82">
        <v>514</v>
      </c>
      <c r="P31" s="82">
        <v>784</v>
      </c>
      <c r="Q31" s="82">
        <v>517</v>
      </c>
      <c r="R31" s="82"/>
      <c r="S31" s="82"/>
      <c r="T31" s="82"/>
      <c r="U31" s="83"/>
      <c r="V31" s="84">
        <f t="shared" si="2"/>
        <v>777.5</v>
      </c>
      <c r="W31" s="85">
        <f t="shared" si="2"/>
        <v>515.5</v>
      </c>
    </row>
    <row r="32" ht="14" customHeight="1" spans="1:23">
      <c r="A32" s="78"/>
      <c r="B32" s="79"/>
      <c r="C32" s="80" t="s">
        <v>41</v>
      </c>
      <c r="D32" s="81">
        <v>721</v>
      </c>
      <c r="E32" s="82">
        <v>467</v>
      </c>
      <c r="F32" s="82">
        <v>718</v>
      </c>
      <c r="G32" s="82">
        <v>458</v>
      </c>
      <c r="H32" s="82"/>
      <c r="I32" s="82"/>
      <c r="J32" s="82"/>
      <c r="K32" s="83"/>
      <c r="L32" s="84">
        <f t="shared" si="0"/>
        <v>719.5</v>
      </c>
      <c r="M32" s="85">
        <f t="shared" si="1"/>
        <v>462.5</v>
      </c>
      <c r="N32" s="81">
        <v>721</v>
      </c>
      <c r="O32" s="82">
        <v>467</v>
      </c>
      <c r="P32" s="82">
        <v>718</v>
      </c>
      <c r="Q32" s="82">
        <v>458</v>
      </c>
      <c r="R32" s="82"/>
      <c r="S32" s="82"/>
      <c r="T32" s="82"/>
      <c r="U32" s="83"/>
      <c r="V32" s="84">
        <f t="shared" si="2"/>
        <v>719.5</v>
      </c>
      <c r="W32" s="85">
        <f t="shared" si="2"/>
        <v>462.5</v>
      </c>
    </row>
    <row r="33" ht="14" customHeight="1" spans="1:23">
      <c r="A33" s="86" t="s">
        <v>46</v>
      </c>
      <c r="B33" s="87" t="s">
        <v>38</v>
      </c>
      <c r="C33" s="88" t="s">
        <v>39</v>
      </c>
      <c r="D33" s="89">
        <v>283</v>
      </c>
      <c r="E33" s="90">
        <v>188</v>
      </c>
      <c r="F33" s="90">
        <v>286</v>
      </c>
      <c r="G33" s="90">
        <v>183</v>
      </c>
      <c r="H33" s="90"/>
      <c r="I33" s="90"/>
      <c r="J33" s="90"/>
      <c r="K33" s="91"/>
      <c r="L33" s="92">
        <f t="shared" si="0"/>
        <v>284.5</v>
      </c>
      <c r="M33" s="93">
        <f t="shared" si="1"/>
        <v>185.5</v>
      </c>
      <c r="N33" s="89">
        <v>275</v>
      </c>
      <c r="O33" s="90">
        <v>181</v>
      </c>
      <c r="P33" s="90">
        <v>279</v>
      </c>
      <c r="Q33" s="90">
        <v>186</v>
      </c>
      <c r="R33" s="90"/>
      <c r="S33" s="90"/>
      <c r="T33" s="90"/>
      <c r="U33" s="91"/>
      <c r="V33" s="92">
        <f t="shared" si="2"/>
        <v>277</v>
      </c>
      <c r="W33" s="93">
        <f t="shared" si="2"/>
        <v>183.5</v>
      </c>
    </row>
    <row r="34" ht="14" customHeight="1" spans="1:23">
      <c r="A34" s="86"/>
      <c r="B34" s="87"/>
      <c r="C34" s="88" t="s">
        <v>40</v>
      </c>
      <c r="D34" s="89">
        <v>230</v>
      </c>
      <c r="E34" s="90">
        <v>143</v>
      </c>
      <c r="F34" s="90">
        <v>238</v>
      </c>
      <c r="G34" s="90">
        <v>149</v>
      </c>
      <c r="H34" s="90"/>
      <c r="I34" s="90"/>
      <c r="J34" s="90"/>
      <c r="K34" s="91"/>
      <c r="L34" s="92">
        <f t="shared" si="0"/>
        <v>234</v>
      </c>
      <c r="M34" s="93">
        <f t="shared" si="1"/>
        <v>146</v>
      </c>
      <c r="N34" s="89">
        <v>230</v>
      </c>
      <c r="O34" s="90">
        <v>143</v>
      </c>
      <c r="P34" s="90">
        <v>238</v>
      </c>
      <c r="Q34" s="90">
        <v>149</v>
      </c>
      <c r="R34" s="90"/>
      <c r="S34" s="90"/>
      <c r="T34" s="90"/>
      <c r="U34" s="91"/>
      <c r="V34" s="92">
        <f t="shared" si="2"/>
        <v>234</v>
      </c>
      <c r="W34" s="93">
        <f t="shared" si="2"/>
        <v>146</v>
      </c>
    </row>
    <row r="35" ht="14" customHeight="1" spans="1:23">
      <c r="A35" s="86"/>
      <c r="B35" s="87"/>
      <c r="C35" s="88" t="s">
        <v>41</v>
      </c>
      <c r="D35" s="89">
        <v>202</v>
      </c>
      <c r="E35" s="90">
        <v>121</v>
      </c>
      <c r="F35" s="90">
        <v>198</v>
      </c>
      <c r="G35" s="90">
        <v>119</v>
      </c>
      <c r="H35" s="90"/>
      <c r="I35" s="90"/>
      <c r="J35" s="90"/>
      <c r="K35" s="91"/>
      <c r="L35" s="92">
        <f t="shared" si="0"/>
        <v>200</v>
      </c>
      <c r="M35" s="93">
        <f t="shared" si="1"/>
        <v>120</v>
      </c>
      <c r="N35" s="89">
        <v>202</v>
      </c>
      <c r="O35" s="90">
        <v>121</v>
      </c>
      <c r="P35" s="90">
        <v>198</v>
      </c>
      <c r="Q35" s="90">
        <v>119</v>
      </c>
      <c r="R35" s="90"/>
      <c r="S35" s="90"/>
      <c r="T35" s="90"/>
      <c r="U35" s="91"/>
      <c r="V35" s="92">
        <f t="shared" si="2"/>
        <v>200</v>
      </c>
      <c r="W35" s="93">
        <f t="shared" si="2"/>
        <v>120</v>
      </c>
    </row>
    <row r="36" ht="14" customHeight="1" spans="1:23">
      <c r="A36" s="86"/>
      <c r="B36" s="87" t="s">
        <v>42</v>
      </c>
      <c r="C36" s="88" t="s">
        <v>39</v>
      </c>
      <c r="D36" s="89">
        <v>297</v>
      </c>
      <c r="E36" s="90">
        <v>200</v>
      </c>
      <c r="F36" s="90">
        <v>283</v>
      </c>
      <c r="G36" s="90">
        <v>187</v>
      </c>
      <c r="H36" s="90"/>
      <c r="I36" s="90"/>
      <c r="J36" s="90"/>
      <c r="K36" s="91"/>
      <c r="L36" s="92">
        <f t="shared" si="0"/>
        <v>290</v>
      </c>
      <c r="M36" s="93">
        <f t="shared" si="1"/>
        <v>193.5</v>
      </c>
      <c r="N36" s="89">
        <v>274</v>
      </c>
      <c r="O36" s="90">
        <v>184</v>
      </c>
      <c r="P36" s="90">
        <v>271</v>
      </c>
      <c r="Q36" s="90">
        <v>179</v>
      </c>
      <c r="R36" s="90"/>
      <c r="S36" s="90"/>
      <c r="T36" s="90"/>
      <c r="U36" s="91"/>
      <c r="V36" s="92">
        <f t="shared" si="2"/>
        <v>272.5</v>
      </c>
      <c r="W36" s="93">
        <f t="shared" si="2"/>
        <v>181.5</v>
      </c>
    </row>
    <row r="37" ht="14" customHeight="1" spans="1:23">
      <c r="A37" s="86"/>
      <c r="B37" s="87"/>
      <c r="C37" s="88" t="s">
        <v>40</v>
      </c>
      <c r="D37" s="89">
        <v>245</v>
      </c>
      <c r="E37" s="90">
        <v>163</v>
      </c>
      <c r="F37" s="90">
        <v>250</v>
      </c>
      <c r="G37" s="90">
        <v>162</v>
      </c>
      <c r="H37" s="90"/>
      <c r="I37" s="90"/>
      <c r="J37" s="90"/>
      <c r="K37" s="91"/>
      <c r="L37" s="92">
        <f t="shared" si="0"/>
        <v>247.5</v>
      </c>
      <c r="M37" s="93">
        <f t="shared" si="1"/>
        <v>162.5</v>
      </c>
      <c r="N37" s="89">
        <v>245</v>
      </c>
      <c r="O37" s="90">
        <v>163</v>
      </c>
      <c r="P37" s="90">
        <v>250</v>
      </c>
      <c r="Q37" s="90">
        <v>162</v>
      </c>
      <c r="R37" s="90"/>
      <c r="S37" s="90"/>
      <c r="T37" s="90"/>
      <c r="U37" s="91"/>
      <c r="V37" s="92">
        <f t="shared" si="2"/>
        <v>247.5</v>
      </c>
      <c r="W37" s="93">
        <f t="shared" si="2"/>
        <v>162.5</v>
      </c>
    </row>
    <row r="38" ht="14" customHeight="1" spans="1:23">
      <c r="A38" s="94"/>
      <c r="B38" s="95"/>
      <c r="C38" s="96" t="s">
        <v>41</v>
      </c>
      <c r="D38" s="97">
        <v>207</v>
      </c>
      <c r="E38" s="98">
        <v>134</v>
      </c>
      <c r="F38" s="98">
        <v>213</v>
      </c>
      <c r="G38" s="98">
        <v>141</v>
      </c>
      <c r="H38" s="98"/>
      <c r="I38" s="98"/>
      <c r="J38" s="98"/>
      <c r="K38" s="99"/>
      <c r="L38" s="100">
        <f t="shared" si="0"/>
        <v>210</v>
      </c>
      <c r="M38" s="101">
        <f t="shared" si="1"/>
        <v>137.5</v>
      </c>
      <c r="N38" s="97">
        <v>207</v>
      </c>
      <c r="O38" s="98">
        <v>134</v>
      </c>
      <c r="P38" s="98">
        <v>213</v>
      </c>
      <c r="Q38" s="98">
        <v>141</v>
      </c>
      <c r="R38" s="98"/>
      <c r="S38" s="98"/>
      <c r="T38" s="98"/>
      <c r="U38" s="99"/>
      <c r="V38" s="100">
        <f t="shared" si="2"/>
        <v>210</v>
      </c>
      <c r="W38" s="101">
        <f t="shared" si="2"/>
        <v>137.5</v>
      </c>
    </row>
  </sheetData>
  <sheetProtection algorithmName="SHA-512" hashValue="7ptElK66JiviK3XWucs4dJ6ibyQHPoiYwkZCPMLNan0e8ZXomkpz33vYFfcglWqvNLCjvCxpQlaCSnnbp4abEQ==" saltValue="/+tGDNoD8iNjlzHkKjPNuQ==" spinCount="100000" sheet="1" formatCells="0" formatColumns="0" formatRows="0" insertRows="0" insertColumns="0" insertHyperlinks="0" deleteColumns="0" deleteRows="0" sort="0" autoFilter="0" pivotTables="0"/>
  <protectedRanges>
    <protectedRange sqref="D9:K38 N9:U38 B2:C6 G3 G5 M3:M6 Q3 Q5 W3:W6" name="区域1"/>
    <protectedRange sqref="B2:C6" name="区域1_1"/>
    <protectedRange sqref="M3:M6" name="区域1_2"/>
    <protectedRange sqref="W3:W6" name="区域1_3"/>
    <protectedRange sqref="D9:K38" name="区域1_4"/>
    <protectedRange sqref="N9:U38" name="区域1_5"/>
    <protectedRange sqref="W3:W6" name="区域1_6"/>
    <protectedRange sqref="W3:W6" name="区域1_3_1"/>
    <protectedRange sqref="W3:W6" name="区域1_3_1_1"/>
    <protectedRange sqref="B2:C6" name="区域1_7"/>
    <protectedRange sqref="B2:C6" name="区域1_1_1"/>
    <protectedRange sqref="B2:C6" name="区域1_1_1_1"/>
    <protectedRange sqref="M3:M6" name="区域1_8"/>
    <protectedRange sqref="M3:M6" name="区域1_2_1"/>
    <protectedRange sqref="M3:M6" name="区域1_2_1_1"/>
    <protectedRange sqref="W3:W6" name="区域1_9"/>
    <protectedRange sqref="W3:W6" name="区域1_3_2"/>
    <protectedRange sqref="W3:W6" name="区域1_3_1_2"/>
    <protectedRange sqref="N9:U38" name="区域1_10"/>
    <protectedRange sqref="N9:U38" name="区域1_5_1"/>
    <protectedRange sqref="C3" name="区域1_11"/>
    <protectedRange sqref="C3" name="区域1_1_2"/>
    <protectedRange sqref="C3" name="区域1_1_1_2"/>
    <protectedRange sqref="C3" name="区域1_6_1"/>
    <protectedRange sqref="C3" name="区域1_1_2_1"/>
    <protectedRange sqref="C3" name="区域1_1_1_1_1"/>
    <protectedRange sqref="B2:C6" name="区域1_12"/>
    <protectedRange sqref="B2:C6" name="区域1_13"/>
    <protectedRange sqref="B2:C6" name="区域1_1_3"/>
    <protectedRange sqref="B2:C6" name="区域1_1_1_3"/>
    <protectedRange sqref="B2:C6" name="区域1_6_2"/>
    <protectedRange sqref="B2:C6" name="区域1_1_2_2"/>
    <protectedRange sqref="B2:C6" name="区域1_1_1_1_2"/>
    <protectedRange sqref="B2:C6" name="区域1_9_1"/>
    <protectedRange sqref="B2:C6" name="区域1_1_3_1"/>
    <protectedRange sqref="B2:C6" name="区域1_7_1"/>
    <protectedRange sqref="B2:C6" name="区域1_1_1_2_1"/>
    <protectedRange sqref="B2:C6" name="区域1_1_1_1_1_1"/>
    <protectedRange sqref="C3" name="区域1_11_1"/>
    <protectedRange sqref="C3" name="区域1_1_2_1_1"/>
    <protectedRange sqref="C3" name="区域1_1_1_2_1_1"/>
    <protectedRange sqref="C3" name="区域1_6_1_1"/>
    <protectedRange sqref="C3" name="区域1_1_2_1_1_1"/>
    <protectedRange sqref="C3" name="区域1_1_1_1_1_1_1"/>
    <protectedRange sqref="B2:C6" name="区域1_12_1"/>
    <protectedRange sqref="B2:C6" name="区域1_13_1"/>
    <protectedRange sqref="B2:C6" name="区域1_1_4"/>
    <protectedRange sqref="B2:C6" name="区域1_1_1_3_1"/>
    <protectedRange sqref="B2:C6" name="区域1_14"/>
    <protectedRange sqref="B2:C6" name="区域1_1_5"/>
    <protectedRange sqref="B2:C6" name="区域1_1_1_4"/>
    <protectedRange sqref="B2:C6" name="区域1_6_3"/>
    <protectedRange sqref="B2:C6" name="区域1_1_2_3"/>
    <protectedRange sqref="B2:C6" name="区域1_1_1_1_3"/>
    <protectedRange sqref="B2:C6" name="区域1_9_2"/>
    <protectedRange sqref="B2:C6" name="区域1_1_3_2"/>
    <protectedRange sqref="B2:C6" name="区域1_7_1_1"/>
    <protectedRange sqref="B2:C6" name="区域1_1_1_2_2"/>
    <protectedRange sqref="B2:C6" name="区域1_1_1_1_1_2"/>
    <protectedRange sqref="C3" name="区域1_11_2"/>
    <protectedRange sqref="C3" name="区域1_1_2_1_2"/>
    <protectedRange sqref="C3" name="区域1_1_1_2_1_2"/>
    <protectedRange sqref="C3" name="区域1_6_1_2"/>
    <protectedRange sqref="C3" name="区域1_1_2_1_1_2"/>
    <protectedRange sqref="C3" name="区域1_1_1_1_1_1_2"/>
    <protectedRange sqref="B2:C6" name="区域1_12_2"/>
    <protectedRange sqref="B2:C6" name="区域1_13_2"/>
    <protectedRange sqref="B2:C6" name="区域1_1_4_1"/>
    <protectedRange sqref="B2:C6" name="区域1_1_1_3_2"/>
    <protectedRange sqref="B2:C6" name="区域1_14_1"/>
    <protectedRange sqref="B2:C6" name="区域1_3_3"/>
    <protectedRange sqref="B2:C6" name="区域1_1_2_2_1"/>
    <protectedRange sqref="M3:M6" name="区域1_15"/>
    <protectedRange sqref="M3:M6" name="区域1_2_2"/>
    <protectedRange sqref="M3:M6" name="区域1_2_1_2"/>
    <protectedRange sqref="M3:M6" name="区域1_7_2"/>
    <protectedRange sqref="M3:M6" name="区域1_2_2_1"/>
    <protectedRange sqref="M3:M6" name="区域1_2_1_1_1"/>
    <protectedRange sqref="M4:M6" name="区域1_15_1"/>
    <protectedRange sqref="M4:M6" name="区域1_4_1"/>
    <protectedRange sqref="M4:M6" name="区域1_2_1_2_1"/>
    <protectedRange sqref="B2:C6" name="区域1_16"/>
    <protectedRange sqref="B2:C6" name="区域1_1_6"/>
    <protectedRange sqref="B2:C6" name="区域1_1_1_5"/>
    <protectedRange sqref="B2:C6" name="区域1_6_4"/>
    <protectedRange sqref="B2:C6" name="区域1_1_2_4"/>
    <protectedRange sqref="B2:C6" name="区域1_1_1_1_4"/>
    <protectedRange sqref="B2:C6" name="区域1_9_3"/>
    <protectedRange sqref="B2:C6" name="区域1_1_3_3"/>
    <protectedRange sqref="B2:C6" name="区域1_7_1_2"/>
    <protectedRange sqref="B2:C6" name="区域1_1_1_2_3"/>
    <protectedRange sqref="B2:C6" name="区域1_1_1_1_1_3"/>
    <protectedRange sqref="C3" name="区域1_11_3"/>
    <protectedRange sqref="C3" name="区域1_1_2_1_3"/>
    <protectedRange sqref="C3" name="区域1_1_1_2_1_3"/>
    <protectedRange sqref="C3" name="区域1_6_1_3"/>
    <protectedRange sqref="C3" name="区域1_1_2_1_1_3"/>
    <protectedRange sqref="C3" name="区域1_1_1_1_1_1_3"/>
    <protectedRange sqref="B2:C6" name="区域1_12_3"/>
    <protectedRange sqref="B2:C6" name="区域1_13_3"/>
    <protectedRange sqref="B2:C6" name="区域1_1_4_2"/>
    <protectedRange sqref="B2:C6" name="区域1_1_1_3_3"/>
    <protectedRange sqref="B2:C6" name="区域1_14_2"/>
    <protectedRange sqref="B2:C6" name="区域1_3_3_1"/>
    <protectedRange sqref="B2:C6" name="区域1_1_2_2_2"/>
    <protectedRange sqref="B2:C6" name="区域1_16_1"/>
    <protectedRange sqref="B2:C6" name="区域1_1_5_1"/>
    <protectedRange sqref="B2:C6" name="区域1_1_1_4_1"/>
    <protectedRange sqref="M3:M6" name="区域1_17"/>
    <protectedRange sqref="M3:M6" name="区域1_2_3"/>
    <protectedRange sqref="M3:M6" name="区域1_2_1_3"/>
    <protectedRange sqref="B2:C6" name="区域1_18"/>
    <protectedRange sqref="B2:C6" name="区域1_1_7"/>
    <protectedRange sqref="B2:C6" name="区域1_1_1_6"/>
    <protectedRange sqref="B2:C6" name="区域1_6_5"/>
    <protectedRange sqref="B2:C6" name="区域1_1_2_5"/>
    <protectedRange sqref="B2:C6" name="区域1_1_1_1_5"/>
    <protectedRange sqref="B2:C6" name="区域1_9_4"/>
    <protectedRange sqref="B2:C6" name="区域1_1_3_4"/>
    <protectedRange sqref="B2:C6" name="区域1_7_1_3"/>
    <protectedRange sqref="B2:C6" name="区域1_1_1_2_4"/>
    <protectedRange sqref="B2:C6" name="区域1_1_1_1_1_4"/>
    <protectedRange sqref="C3" name="区域1_11_4"/>
    <protectedRange sqref="C3" name="区域1_1_2_1_4"/>
    <protectedRange sqref="C3" name="区域1_1_1_2_1_4"/>
    <protectedRange sqref="C3" name="区域1_6_1_4"/>
    <protectedRange sqref="C3" name="区域1_1_2_1_1_4"/>
    <protectedRange sqref="C3" name="区域1_1_1_1_1_1_4"/>
    <protectedRange sqref="B2:C6" name="区域1_12_4"/>
    <protectedRange sqref="B2:C6" name="区域1_13_4"/>
    <protectedRange sqref="B2:C6" name="区域1_1_4_3"/>
    <protectedRange sqref="B2:C6" name="区域1_1_1_3_4"/>
    <protectedRange sqref="B2:C6" name="区域1_14_3"/>
    <protectedRange sqref="B2:C6" name="区域1_3_3_2"/>
    <protectedRange sqref="B2:C6" name="区域1_1_2_2_3"/>
    <protectedRange sqref="B2:C6" name="区域1_16_2"/>
    <protectedRange sqref="B2:C6" name="区域1_1_5_2"/>
    <protectedRange sqref="B2:C6" name="区域1_1_1_4_2"/>
  </protectedRanges>
  <mergeCells count="44">
    <mergeCell ref="A1:W1"/>
    <mergeCell ref="D2:K2"/>
    <mergeCell ref="L2:M2"/>
    <mergeCell ref="N2:U2"/>
    <mergeCell ref="V2:W2"/>
    <mergeCell ref="D3:F3"/>
    <mergeCell ref="G3:K3"/>
    <mergeCell ref="N3:P3"/>
    <mergeCell ref="Q3:U3"/>
    <mergeCell ref="D4:F4"/>
    <mergeCell ref="G4:K4"/>
    <mergeCell ref="N4:P4"/>
    <mergeCell ref="Q4:U4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7:A8"/>
    <mergeCell ref="A9:A14"/>
    <mergeCell ref="A15:A20"/>
    <mergeCell ref="A21:A26"/>
    <mergeCell ref="A27:A32"/>
    <mergeCell ref="A33:A3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N5:P6"/>
    <mergeCell ref="G5:K6"/>
    <mergeCell ref="Q5:U6"/>
    <mergeCell ref="D5:F6"/>
  </mergeCells>
  <pageMargins left="0.25" right="0.25" top="0.75" bottom="0.75" header="0.3" footer="0.3"/>
  <pageSetup paperSize="9" orientation="landscape" horizontalDpi="360" verticalDpi="36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>
    <arrUserId title="区域1" rangeCreator="" othersAccessPermission="edit"/>
    <arrUserId title="区域1_1" rangeCreator="" othersAccessPermission="edit"/>
    <arrUserId title="区域1_1_1" rangeCreator="" othersAccessPermission="edit"/>
    <arrUserId title="区域1_2" rangeCreator="" othersAccessPermission="edit"/>
    <arrUserId title="区域1_2_1" rangeCreator="" othersAccessPermission="edit"/>
    <arrUserId title="区域1_3" rangeCreator="" othersAccessPermission="edit"/>
    <arrUserId title="区域1_3_1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1_2" rangeCreator="" othersAccessPermission="edit"/>
    <arrUserId title="区域1_1_1_1" rangeCreator="" othersAccessPermission="edit"/>
    <arrUserId title="区域1_7" rangeCreator="" othersAccessPermission="edit"/>
    <arrUserId title="区域1_2_2" rangeCreator="" othersAccessPermission="edit"/>
    <arrUserId title="区域1_2_1_1" rangeCreator="" othersAccessPermission="edit"/>
    <arrUserId title="区域1_8" rangeCreator="" othersAccessPermission="edit"/>
    <arrUserId title="区域1_3_2" rangeCreator="" othersAccessPermission="edit"/>
    <arrUserId title="区域1_3_1_1" rangeCreator="" othersAccessPermission="edit"/>
    <arrUserId title="区域1_9" rangeCreator="" othersAccessPermission="edit"/>
    <arrUserId title="区域1_1_3" rangeCreator="" othersAccessPermission="edit"/>
    <arrUserId title="区域1_7_1" rangeCreator="" othersAccessPermission="edit"/>
    <arrUserId title="区域1_1_1_2" rangeCreator="" othersAccessPermission="edit"/>
    <arrUserId title="区域1_1_1_1_1" rangeCreator="" othersAccessPermission="edit"/>
    <arrUserId title="区域1_11" rangeCreator="" othersAccessPermission="edit"/>
    <arrUserId title="区域1_1_2_1" rangeCreator="" othersAccessPermission="edit"/>
    <arrUserId title="区域1_1_1_2_1" rangeCreator="" othersAccessPermission="edit"/>
    <arrUserId title="区域1_6_1" rangeCreator="" othersAccessPermission="edit"/>
    <arrUserId title="区域1_1_2_1_1" rangeCreator="" othersAccessPermission="edit"/>
    <arrUserId title="区域1_1_1_1_1_1" rangeCreator="" othersAccessPermission="edit"/>
    <arrUserId title="区域1_12" rangeCreator="" othersAccessPermission="edit"/>
    <arrUserId title="区域1_10" rangeCreator="" othersAccessPermission="edit"/>
    <arrUserId title="区域1_13" rangeCreator="" othersAccessPermission="edit"/>
    <arrUserId title="区域1_1_4" rangeCreator="" othersAccessPermission="edit"/>
    <arrUserId title="区域1_1_1_3" rangeCreator="" othersAccessPermission="edit"/>
    <arrUserId title="区域1_14" rangeCreator="" othersAccessPermission="edit"/>
    <arrUserId title="区域1_3_3" rangeCreator="" othersAccessPermission="edit"/>
    <arrUserId title="区域1_1_2_2" rangeCreator="" othersAccessPermission="edit"/>
    <arrUserId title="区域1_15" rangeCreator="" othersAccessPermission="edit"/>
    <arrUserId title="区域1_4_1" rangeCreator="" othersAccessPermission="edit"/>
    <arrUserId title="区域1_2_1_2" rangeCreator="" othersAccessPermission="edit"/>
    <arrUserId title="区域1_16" rangeCreator="" othersAccessPermission="edit"/>
    <arrUserId title="区域1_1_5" rangeCreator="" othersAccessPermission="edit"/>
    <arrUserId title="区域1_1_1_4" rangeCreator="" othersAccessPermission="edit"/>
    <arrUserId title="区域1_17" rangeCreator="" othersAccessPermission="edit"/>
    <arrUserId title="区域1_2_3" rangeCreator="" othersAccessPermission="edit"/>
    <arrUserId title="区域1_8_1" rangeCreator="" othersAccessPermission="edit"/>
    <arrUserId title="区域1_2_1_3" rangeCreator="" othersAccessPermission="edit"/>
    <arrUserId title="区域1_2_1_1_1" rangeCreator="" othersAccessPermission="edit"/>
    <arrUserId title="区域1_15_1" rangeCreator="" othersAccessPermission="edit"/>
    <arrUserId title="区域1_2_2_1" rangeCreator="" othersAccessPermission="edit"/>
    <arrUserId title="区域1_2_1_2_1" rangeCreator="" othersAccessPermission="edit"/>
    <arrUserId title="区域1_7_2" rangeCreator="" othersAccessPermission="edit"/>
    <arrUserId title="区域1_2_2_1_1" rangeCreator="" othersAccessPermission="edit"/>
    <arrUserId title="区域1_2_1_1_1_1" rangeCreator="" othersAccessPermission="edit"/>
    <arrUserId title="区域1_15_1_1" rangeCreator="" othersAccessPermission="edit"/>
    <arrUserId title="区域1_4_1_1" rangeCreator="" othersAccessPermission="edit"/>
    <arrUserId title="区域1_2_1_2_1_1" rangeCreator="" othersAccessPermission="edit"/>
    <arrUserId title="区域1_17_1" rangeCreator="" othersAccessPermission="edit"/>
    <arrUserId title="区域1_2_3_1" rangeCreator="" othersAccessPermission="edit"/>
    <arrUserId title="区域1_2_1_3_1" rangeCreator="" othersAccessPermission="edit"/>
  </rangeList>
  <rangeList sheetStid="3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  <arrUserId title="区域1_4" rangeCreator="" othersAccessPermission="edit"/>
    <arrUserId title="区域1_5" rangeCreator="" othersAccessPermission="edit"/>
    <arrUserId title="区域1_6" rangeCreator="" othersAccessPermission="edit"/>
    <arrUserId title="区域1_3_1" rangeCreator="" othersAccessPermission="edit"/>
    <arrUserId title="区域1_3_1_1" rangeCreator="" othersAccessPermission="edit"/>
    <arrUserId title="区域1_7" rangeCreator="" othersAccessPermission="edit"/>
    <arrUserId title="区域1_1_1" rangeCreator="" othersAccessPermission="edit"/>
    <arrUserId title="区域1_1_1_1" rangeCreator="" othersAccessPermission="edit"/>
    <arrUserId title="区域1_8" rangeCreator="" othersAccessPermission="edit"/>
    <arrUserId title="区域1_2_1" rangeCreator="" othersAccessPermission="edit"/>
    <arrUserId title="区域1_2_1_1" rangeCreator="" othersAccessPermission="edit"/>
    <arrUserId title="区域1_9" rangeCreator="" othersAccessPermission="edit"/>
    <arrUserId title="区域1_3_2" rangeCreator="" othersAccessPermission="edit"/>
    <arrUserId title="区域1_3_1_2" rangeCreator="" othersAccessPermission="edit"/>
    <arrUserId title="区域1_10" rangeCreator="" othersAccessPermission="edit"/>
    <arrUserId title="区域1_5_1" rangeCreator="" othersAccessPermission="edit"/>
    <arrUserId title="区域1_11" rangeCreator="" othersAccessPermission="edit"/>
    <arrUserId title="区域1_1_2" rangeCreator="" othersAccessPermission="edit"/>
    <arrUserId title="区域1_1_1_2" rangeCreator="" othersAccessPermission="edit"/>
    <arrUserId title="区域1_6_1" rangeCreator="" othersAccessPermission="edit"/>
    <arrUserId title="区域1_1_2_1" rangeCreator="" othersAccessPermission="edit"/>
    <arrUserId title="区域1_1_1_1_1" rangeCreator="" othersAccessPermission="edit"/>
    <arrUserId title="区域1_12" rangeCreator="" othersAccessPermission="edit"/>
    <arrUserId title="区域1_13" rangeCreator="" othersAccessPermission="edit"/>
    <arrUserId title="区域1_1_3" rangeCreator="" othersAccessPermission="edit"/>
    <arrUserId title="区域1_1_1_3" rangeCreator="" othersAccessPermission="edit"/>
    <arrUserId title="区域1_6_2" rangeCreator="" othersAccessPermission="edit"/>
    <arrUserId title="区域1_1_2_2" rangeCreator="" othersAccessPermission="edit"/>
    <arrUserId title="区域1_1_1_1_2" rangeCreator="" othersAccessPermission="edit"/>
    <arrUserId title="区域1_9_1" rangeCreator="" othersAccessPermission="edit"/>
    <arrUserId title="区域1_1_3_1" rangeCreator="" othersAccessPermission="edit"/>
    <arrUserId title="区域1_7_1" rangeCreator="" othersAccessPermission="edit"/>
    <arrUserId title="区域1_1_1_2_1" rangeCreator="" othersAccessPermission="edit"/>
    <arrUserId title="区域1_1_1_1_1_1" rangeCreator="" othersAccessPermission="edit"/>
    <arrUserId title="区域1_11_1" rangeCreator="" othersAccessPermission="edit"/>
    <arrUserId title="区域1_1_2_1_1" rangeCreator="" othersAccessPermission="edit"/>
    <arrUserId title="区域1_1_1_2_1_1" rangeCreator="" othersAccessPermission="edit"/>
    <arrUserId title="区域1_6_1_1" rangeCreator="" othersAccessPermission="edit"/>
    <arrUserId title="区域1_1_2_1_1_1" rangeCreator="" othersAccessPermission="edit"/>
    <arrUserId title="区域1_1_1_1_1_1_1" rangeCreator="" othersAccessPermission="edit"/>
    <arrUserId title="区域1_12_1" rangeCreator="" othersAccessPermission="edit"/>
    <arrUserId title="区域1_13_1" rangeCreator="" othersAccessPermission="edit"/>
    <arrUserId title="区域1_1_4" rangeCreator="" othersAccessPermission="edit"/>
    <arrUserId title="区域1_1_1_3_1" rangeCreator="" othersAccessPermission="edit"/>
    <arrUserId title="区域1_14" rangeCreator="" othersAccessPermission="edit"/>
    <arrUserId title="区域1_1_5" rangeCreator="" othersAccessPermission="edit"/>
    <arrUserId title="区域1_1_1_4" rangeCreator="" othersAccessPermission="edit"/>
    <arrUserId title="区域1_6_3" rangeCreator="" othersAccessPermission="edit"/>
    <arrUserId title="区域1_1_2_3" rangeCreator="" othersAccessPermission="edit"/>
    <arrUserId title="区域1_1_1_1_3" rangeCreator="" othersAccessPermission="edit"/>
    <arrUserId title="区域1_9_2" rangeCreator="" othersAccessPermission="edit"/>
    <arrUserId title="区域1_1_3_2" rangeCreator="" othersAccessPermission="edit"/>
    <arrUserId title="区域1_7_1_1" rangeCreator="" othersAccessPermission="edit"/>
    <arrUserId title="区域1_1_1_2_2" rangeCreator="" othersAccessPermission="edit"/>
    <arrUserId title="区域1_1_1_1_1_2" rangeCreator="" othersAccessPermission="edit"/>
    <arrUserId title="区域1_11_2" rangeCreator="" othersAccessPermission="edit"/>
    <arrUserId title="区域1_1_2_1_2" rangeCreator="" othersAccessPermission="edit"/>
    <arrUserId title="区域1_1_1_2_1_2" rangeCreator="" othersAccessPermission="edit"/>
    <arrUserId title="区域1_6_1_2" rangeCreator="" othersAccessPermission="edit"/>
    <arrUserId title="区域1_1_2_1_1_2" rangeCreator="" othersAccessPermission="edit"/>
    <arrUserId title="区域1_1_1_1_1_1_2" rangeCreator="" othersAccessPermission="edit"/>
    <arrUserId title="区域1_12_2" rangeCreator="" othersAccessPermission="edit"/>
    <arrUserId title="区域1_13_2" rangeCreator="" othersAccessPermission="edit"/>
    <arrUserId title="区域1_1_4_1" rangeCreator="" othersAccessPermission="edit"/>
    <arrUserId title="区域1_1_1_3_2" rangeCreator="" othersAccessPermission="edit"/>
    <arrUserId title="区域1_14_1" rangeCreator="" othersAccessPermission="edit"/>
    <arrUserId title="区域1_3_3" rangeCreator="" othersAccessPermission="edit"/>
    <arrUserId title="区域1_1_2_2_1" rangeCreator="" othersAccessPermission="edit"/>
    <arrUserId title="区域1_15" rangeCreator="" othersAccessPermission="edit"/>
    <arrUserId title="区域1_2_2" rangeCreator="" othersAccessPermission="edit"/>
    <arrUserId title="区域1_2_1_2" rangeCreator="" othersAccessPermission="edit"/>
    <arrUserId title="区域1_7_2" rangeCreator="" othersAccessPermission="edit"/>
    <arrUserId title="区域1_2_2_1" rangeCreator="" othersAccessPermission="edit"/>
    <arrUserId title="区域1_2_1_1_1" rangeCreator="" othersAccessPermission="edit"/>
    <arrUserId title="区域1_15_1" rangeCreator="" othersAccessPermission="edit"/>
    <arrUserId title="区域1_4_1" rangeCreator="" othersAccessPermission="edit"/>
    <arrUserId title="区域1_2_1_2_1" rangeCreator="" othersAccessPermission="edit"/>
    <arrUserId title="区域1_16" rangeCreator="" othersAccessPermission="edit"/>
    <arrUserId title="区域1_1_6" rangeCreator="" othersAccessPermission="edit"/>
    <arrUserId title="区域1_1_1_5" rangeCreator="" othersAccessPermission="edit"/>
    <arrUserId title="区域1_6_4" rangeCreator="" othersAccessPermission="edit"/>
    <arrUserId title="区域1_1_2_4" rangeCreator="" othersAccessPermission="edit"/>
    <arrUserId title="区域1_1_1_1_4" rangeCreator="" othersAccessPermission="edit"/>
    <arrUserId title="区域1_9_3" rangeCreator="" othersAccessPermission="edit"/>
    <arrUserId title="区域1_1_3_3" rangeCreator="" othersAccessPermission="edit"/>
    <arrUserId title="区域1_7_1_2" rangeCreator="" othersAccessPermission="edit"/>
    <arrUserId title="区域1_1_1_2_3" rangeCreator="" othersAccessPermission="edit"/>
    <arrUserId title="区域1_1_1_1_1_3" rangeCreator="" othersAccessPermission="edit"/>
    <arrUserId title="区域1_11_3" rangeCreator="" othersAccessPermission="edit"/>
    <arrUserId title="区域1_1_2_1_3" rangeCreator="" othersAccessPermission="edit"/>
    <arrUserId title="区域1_1_1_2_1_3" rangeCreator="" othersAccessPermission="edit"/>
    <arrUserId title="区域1_6_1_3" rangeCreator="" othersAccessPermission="edit"/>
    <arrUserId title="区域1_1_2_1_1_3" rangeCreator="" othersAccessPermission="edit"/>
    <arrUserId title="区域1_1_1_1_1_1_3" rangeCreator="" othersAccessPermission="edit"/>
    <arrUserId title="区域1_12_3" rangeCreator="" othersAccessPermission="edit"/>
    <arrUserId title="区域1_13_3" rangeCreator="" othersAccessPermission="edit"/>
    <arrUserId title="区域1_1_4_2" rangeCreator="" othersAccessPermission="edit"/>
    <arrUserId title="区域1_1_1_3_3" rangeCreator="" othersAccessPermission="edit"/>
    <arrUserId title="区域1_14_2" rangeCreator="" othersAccessPermission="edit"/>
    <arrUserId title="区域1_3_3_1" rangeCreator="" othersAccessPermission="edit"/>
    <arrUserId title="区域1_1_2_2_2" rangeCreator="" othersAccessPermission="edit"/>
    <arrUserId title="区域1_16_1" rangeCreator="" othersAccessPermission="edit"/>
    <arrUserId title="区域1_1_5_1" rangeCreator="" othersAccessPermission="edit"/>
    <arrUserId title="区域1_1_1_4_1" rangeCreator="" othersAccessPermission="edit"/>
    <arrUserId title="区域1_17" rangeCreator="" othersAccessPermission="edit"/>
    <arrUserId title="区域1_2_3" rangeCreator="" othersAccessPermission="edit"/>
    <arrUserId title="区域1_2_1_3" rangeCreator="" othersAccessPermission="edit"/>
    <arrUserId title="区域1_18" rangeCreator="" othersAccessPermission="edit"/>
    <arrUserId title="区域1_1_7" rangeCreator="" othersAccessPermission="edit"/>
    <arrUserId title="区域1_1_1_6" rangeCreator="" othersAccessPermission="edit"/>
    <arrUserId title="区域1_6_5" rangeCreator="" othersAccessPermission="edit"/>
    <arrUserId title="区域1_1_2_5" rangeCreator="" othersAccessPermission="edit"/>
    <arrUserId title="区域1_1_1_1_5" rangeCreator="" othersAccessPermission="edit"/>
    <arrUserId title="区域1_9_4" rangeCreator="" othersAccessPermission="edit"/>
    <arrUserId title="区域1_1_3_4" rangeCreator="" othersAccessPermission="edit"/>
    <arrUserId title="区域1_7_1_3" rangeCreator="" othersAccessPermission="edit"/>
    <arrUserId title="区域1_1_1_2_4" rangeCreator="" othersAccessPermission="edit"/>
    <arrUserId title="区域1_1_1_1_1_4" rangeCreator="" othersAccessPermission="edit"/>
    <arrUserId title="区域1_11_4" rangeCreator="" othersAccessPermission="edit"/>
    <arrUserId title="区域1_1_2_1_4" rangeCreator="" othersAccessPermission="edit"/>
    <arrUserId title="区域1_1_1_2_1_4" rangeCreator="" othersAccessPermission="edit"/>
    <arrUserId title="区域1_6_1_4" rangeCreator="" othersAccessPermission="edit"/>
    <arrUserId title="区域1_1_2_1_1_4" rangeCreator="" othersAccessPermission="edit"/>
    <arrUserId title="区域1_1_1_1_1_1_4" rangeCreator="" othersAccessPermission="edit"/>
    <arrUserId title="区域1_12_4" rangeCreator="" othersAccessPermission="edit"/>
    <arrUserId title="区域1_13_4" rangeCreator="" othersAccessPermission="edit"/>
    <arrUserId title="区域1_1_4_3" rangeCreator="" othersAccessPermission="edit"/>
    <arrUserId title="区域1_1_1_3_4" rangeCreator="" othersAccessPermission="edit"/>
    <arrUserId title="区域1_14_3" rangeCreator="" othersAccessPermission="edit"/>
    <arrUserId title="区域1_3_3_2" rangeCreator="" othersAccessPermission="edit"/>
    <arrUserId title="区域1_1_2_2_3" rangeCreator="" othersAccessPermission="edit"/>
    <arrUserId title="区域1_16_2" rangeCreator="" othersAccessPermission="edit"/>
    <arrUserId title="区域1_1_5_2" rangeCreator="" othersAccessPermission="edit"/>
    <arrUserId title="区域1_1_1_4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1080P</vt:lpstr>
      <vt:lpstr>1440P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星超频</dc:creator>
  <cp:lastModifiedBy>棱角少年</cp:lastModifiedBy>
  <dcterms:created xsi:type="dcterms:W3CDTF">2026-04-30T07:52:00Z</dcterms:created>
  <cp:lastPrinted>2026-05-08T11:51:00Z</cp:lastPrinted>
  <dcterms:modified xsi:type="dcterms:W3CDTF">2026-07-07T08:04:04Z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C730DFF1DD554E44AC39EDF74D031F7D_13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